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tabRatio="629" activeTab="4"/>
  </bookViews>
  <sheets>
    <sheet name="ปร.4 งานอาคาร" sheetId="1" r:id="rId1"/>
    <sheet name="ปร.5 งานอาคาร" sheetId="2" r:id="rId2"/>
    <sheet name="ปร.4 ข" sheetId="3" r:id="rId3"/>
    <sheet name="ปร.5 ข" sheetId="4" r:id="rId4"/>
    <sheet name="ปร.6" sheetId="5" r:id="rId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<sst xmlns="http://schemas.openxmlformats.org/spreadsheetml/2006/main" count="421" uniqueCount="159">
  <si>
    <t>รายการ</t>
  </si>
  <si>
    <t>จำนวน</t>
  </si>
  <si>
    <t>หน่วย</t>
  </si>
  <si>
    <t>ราคาต่อหน่วย</t>
  </si>
  <si>
    <t>หมายเหตุ</t>
  </si>
  <si>
    <t xml:space="preserve"> </t>
  </si>
  <si>
    <t>ลำดับที่</t>
  </si>
  <si>
    <t>ค่าวัสดุ</t>
  </si>
  <si>
    <t>ค่าแรงงาน</t>
  </si>
  <si>
    <t>ตร.ม.</t>
  </si>
  <si>
    <t>แบบเลขที่</t>
  </si>
  <si>
    <t>รายการเลขที่</t>
  </si>
  <si>
    <t>ฝ่าย / งาน</t>
  </si>
  <si>
    <t>ส่วน</t>
  </si>
  <si>
    <t>ประมาณการโดย</t>
  </si>
  <si>
    <t>พ.ศ.</t>
  </si>
  <si>
    <t>แบบ ปร.4</t>
  </si>
  <si>
    <t>รายการประมาณราคาค่าก่อสร้าง</t>
  </si>
  <si>
    <t>สถานที่ก่อสร้าง</t>
  </si>
  <si>
    <t>ราคาวัสดุสิ่งของ</t>
  </si>
  <si>
    <t>ค่าวัสดุและแรงงาน</t>
  </si>
  <si>
    <t>จำนวนเงิน</t>
  </si>
  <si>
    <t xml:space="preserve">หมายเหตุ : </t>
  </si>
  <si>
    <t>แบบ ปร.5</t>
  </si>
  <si>
    <t>สรุปผลการประมาณราคาค่าก่อสร้าง</t>
  </si>
  <si>
    <t>ส่วนราชการ                  ฝ่าย / งาน</t>
  </si>
  <si>
    <t>ประเภท</t>
  </si>
  <si>
    <t xml:space="preserve">เจ้าของ   </t>
  </si>
  <si>
    <t>หน่วยงานออกแบบแปลนและรายการ</t>
  </si>
  <si>
    <t>ประมาณราคาตามแบบ  ปร.4</t>
  </si>
  <si>
    <t>แผ่น</t>
  </si>
  <si>
    <t>Factor F</t>
  </si>
  <si>
    <t>ค่าก่อสร้างทั้งหมด</t>
  </si>
  <si>
    <t>รวมเป็นเงิน (บาท)</t>
  </si>
  <si>
    <t>ประเภทงานอาคาร</t>
  </si>
  <si>
    <t>เงื่อนไข</t>
  </si>
  <si>
    <t>เงินจ่ายล่วงหน้า.............0.........%</t>
  </si>
  <si>
    <t>เงินประกันผลงานหัก........0.........%</t>
  </si>
  <si>
    <t>ภาษีมูลค่าเพิ่ม.................7.........%</t>
  </si>
  <si>
    <t>สรุป</t>
  </si>
  <si>
    <t>รวมค่างานก่อสร้างเป็นเงินทั้งสิ้น</t>
  </si>
  <si>
    <t>คิดเป็นเงินประมาณ</t>
  </si>
  <si>
    <t>ตัวอักษร</t>
  </si>
  <si>
    <t>ขนาดหรือพื้นที่งาน</t>
  </si>
  <si>
    <t>เฉลี่ยราคาประมาณ</t>
  </si>
  <si>
    <t>บาท / ตร.ม.</t>
  </si>
  <si>
    <t>แบบ  ปร.6</t>
  </si>
  <si>
    <t>แผ่นที่      1</t>
  </si>
  <si>
    <t>(บาท)</t>
  </si>
  <si>
    <t>มหาวิทยาลัยสงขลานครินทร์วิทยาเขตตรัง</t>
  </si>
  <si>
    <t xml:space="preserve">แบบเลขที่    </t>
  </si>
  <si>
    <t xml:space="preserve">เดือน  </t>
  </si>
  <si>
    <t xml:space="preserve">       แผ่นที่       1      /</t>
  </si>
  <si>
    <t xml:space="preserve">       แผ่นที่       2      /</t>
  </si>
  <si>
    <r>
      <t xml:space="preserve">แบบเลขที่              </t>
    </r>
    <r>
      <rPr>
        <b/>
        <sz val="14"/>
        <rFont val="AngsanaUPC"/>
        <family val="1"/>
      </rPr>
      <t xml:space="preserve"> </t>
    </r>
  </si>
  <si>
    <r>
      <t xml:space="preserve">สถานที่ก่อสร้าง    </t>
    </r>
    <r>
      <rPr>
        <b/>
        <sz val="14"/>
        <rFont val="AngsanaUPC"/>
        <family val="1"/>
      </rPr>
      <t>มหาวิทยาลัยสงขลานครินทร์วิทยาเขตตรัง</t>
    </r>
  </si>
  <si>
    <r>
      <t xml:space="preserve">สถานทีก่อสร้าง                             </t>
    </r>
    <r>
      <rPr>
        <b/>
        <sz val="14"/>
        <rFont val="AngsanaUPC"/>
        <family val="1"/>
      </rPr>
      <t>มหาวิทยาลัยสงขลานครินทร์วิทยาเขตตรัง</t>
    </r>
  </si>
  <si>
    <t>สรุปค่าก่อสร้าง</t>
  </si>
  <si>
    <t>งานก่อสร้าง</t>
  </si>
  <si>
    <t>รวมค่าก่อสร้าง</t>
  </si>
  <si>
    <t>รวมค่าก่อสร้าง (ราคากลาง)  เป็นเงินทั้งสิ้น</t>
  </si>
  <si>
    <t>ท่อน</t>
  </si>
  <si>
    <t xml:space="preserve">เมื่อวันที่    </t>
  </si>
  <si>
    <t>การถอดแบบและการคำนวณราคาในแต่ละรายการของงานจ้างเอง  และจะกล่าวอ้างหรือนำรายละเอียดประมาณราคาของมหาวิทยาลัย มาปฏิเสธความรับผิดชอบหรือเรียกร้องค่าก่อสร้างเพิ่มเติมภายหลังไม่ได้</t>
  </si>
  <si>
    <r>
      <t xml:space="preserve">                             </t>
    </r>
    <r>
      <rPr>
        <sz val="14"/>
        <rFont val="AngsanaUPC"/>
        <family val="1"/>
      </rPr>
      <t>ก่อสร้าง</t>
    </r>
    <r>
      <rPr>
        <sz val="14"/>
        <rFont val="AngsanaUPC"/>
        <family val="1"/>
      </rPr>
      <t xml:space="preserve">                                                 ส่วน           </t>
    </r>
  </si>
  <si>
    <t>เอกสารประมาณราคาก่อสร้างลอกคูระบายน้ำและวางท่อระบายน้ำบริเวณหอพักนักศึกษาศรีตรีง 2  Bill Of Quanlity รายละเอียดการประมาณราคา</t>
  </si>
  <si>
    <r>
      <t xml:space="preserve">                         </t>
    </r>
    <r>
      <rPr>
        <b/>
        <sz val="14"/>
        <color indexed="9"/>
        <rFont val="AngsanaUPC"/>
        <family val="1"/>
      </rPr>
      <t xml:space="preserve"> </t>
    </r>
    <r>
      <rPr>
        <b/>
        <sz val="14"/>
        <rFont val="AngsanaUPC"/>
        <family val="1"/>
      </rPr>
      <t xml:space="preserve">                                          </t>
    </r>
    <r>
      <rPr>
        <sz val="14"/>
        <rFont val="AngsanaUPC"/>
        <family val="1"/>
      </rPr>
      <t>รายการเลขที่</t>
    </r>
  </si>
  <si>
    <t xml:space="preserve">       แผ่นที่       3      /</t>
  </si>
  <si>
    <t>ปรับปรุงหลังคาพร้อมฝ้าเพดานอาคารเทคโนโลยีสารสนเทศและฝ้าเพดานอาคารเรียนรวม 2</t>
  </si>
  <si>
    <r>
      <t xml:space="preserve">รายการประมาณการค่าก่อสร้าง      </t>
    </r>
    <r>
      <rPr>
        <b/>
        <sz val="13"/>
        <rFont val="AngsanaUPC"/>
        <family val="1"/>
      </rPr>
      <t>ปรับปรุงหลังคาพร้อมฝ้าเพดานอาคารเทคโนโลยีสารสนเทศและฝ้าเพดานอาคารเรียนรวม 2</t>
    </r>
  </si>
  <si>
    <t>ชุด</t>
  </si>
  <si>
    <t>ปรับปรุงฝ้าเพดานอาคารเรียนรวม 2</t>
  </si>
  <si>
    <t xml:space="preserve">       แผ่นที่       4      /</t>
  </si>
  <si>
    <t xml:space="preserve">       แผ่นที่       5      /</t>
  </si>
  <si>
    <t>@0.60x0.60 ม. ชั้น 1</t>
  </si>
  <si>
    <t>โครงเหล็กชุบสังกะสี @0.40x1.00 ม. ชั้น 1</t>
  </si>
  <si>
    <t>@0.60x0.60 ม. ชั้น 2</t>
  </si>
  <si>
    <t>โครงเหล็กชุบสังกะสี @0.40x1.00 ม. ชั้น 2</t>
  </si>
  <si>
    <t>ฝ้าเพดาน คสล. ฉาบปูนเรียบทาสี</t>
  </si>
  <si>
    <t>รวมปรับปรุงฝ้าเพดานอาคารอาคารเรียนรวม 2</t>
  </si>
  <si>
    <t>งาน</t>
  </si>
  <si>
    <t>จุด</t>
  </si>
  <si>
    <t xml:space="preserve">       แผ่นที่       6      /</t>
  </si>
  <si>
    <t>งานระบบไฟฟ้าอาคารเรียนรวม 2</t>
  </si>
  <si>
    <t>รวมระบบไฟฟ้าอาคารเรียนรวม 2</t>
  </si>
  <si>
    <t>รื้อฝ้าเพดาน</t>
  </si>
  <si>
    <t>รื้อพร้อมขนเก็บ</t>
  </si>
  <si>
    <t>แบบ ปร.4 ข</t>
  </si>
  <si>
    <t xml:space="preserve">       แผ่นที่       1      /     </t>
  </si>
  <si>
    <t xml:space="preserve">- ทำการกำจัดปลวกพื้นที่บริเวณโดยรอบภายนอกอาคาร </t>
  </si>
  <si>
    <t xml:space="preserve"> โดยทำการเจาะพื้นอัดน้ำยาลงดิน พร้อมฝังสลิป</t>
  </si>
  <si>
    <t xml:space="preserve">- ทำการกำจัดปลวกพื้นที่ภายในห้อง ทุกห้องทุกชั้น  </t>
  </si>
  <si>
    <t xml:space="preserve">บริเวณวงกบประตู  หน้าต่าง  เสา  ปล่องบังท่อ  ช่องลิฟต์  ห้องน้ำ </t>
  </si>
  <si>
    <t>ฝ้าเพดาน  และส่วนตกแต่ง</t>
  </si>
  <si>
    <t>งานกำจัดปลวก อาคารเรียนรวม 2   2 ชั้น</t>
  </si>
  <si>
    <t>งานกำจัดปลวกภายนอกและภายใน</t>
  </si>
  <si>
    <t>รวมงานกำจัดปลวกภายนอกและภายใน</t>
  </si>
  <si>
    <t>งานกำจัดปลวก เทคโนโลยีสารสนเทศ   3 ชั้น</t>
  </si>
  <si>
    <t>ดอกเบี้ยเงินกู้..................7.........%</t>
  </si>
  <si>
    <t xml:space="preserve">ท่อ pvc 4 นิ้ว ชั้น 8.5 </t>
  </si>
  <si>
    <t xml:space="preserve">รื้อท่อ pvc 4 นิ้ว ชั้น 8.5 </t>
  </si>
  <si>
    <t>ข้อต่อ อุปกรณ์ท่อ</t>
  </si>
  <si>
    <t>เหล็กยึดท่อ</t>
  </si>
  <si>
    <t>ทดสอบ</t>
  </si>
  <si>
    <t>ม.</t>
  </si>
  <si>
    <t>ฝ้าเพดานแผ่นเรียบ 4 มม. โครง T-BAR  @0.60x0.60 ม.</t>
  </si>
  <si>
    <t>ฝ้าเพดานแผ่นเรียบ 4 มม.โครง T-BAR ขนาด 1.5'' @0.60x0.60 ม.</t>
  </si>
  <si>
    <t>ฝ้าเพดานยิบซั่มบอร์ดหนา 9 มม.  ฉาบเรียบ</t>
  </si>
  <si>
    <t>ม</t>
  </si>
  <si>
    <t>รื้อครอบข้างและรางระบายน้ำสแตนเลสหลังคา ของเดิม</t>
  </si>
  <si>
    <t>ติดตั้งครอบข้าง metal sheet ของเดิม</t>
  </si>
  <si>
    <t>.</t>
  </si>
  <si>
    <t>ปรับปรุงท่อสุขาภิบาล ดาดฟ้า อาคารเรียนรวม 2</t>
  </si>
  <si>
    <t>ปรับปรุงท่อสุขาภิบาลห้องน้ำ ชั้น 2 อาคารเรียนรวม 2</t>
  </si>
  <si>
    <t>รวมปรับปรุงท่อสุขาภิบาลห้องน้ำ ชั้น 2 อาคารเรียนรวม 2</t>
  </si>
  <si>
    <t>งานกันซึมพื้น อาคารเรียนรวม 2</t>
  </si>
  <si>
    <t>รวมงานกันซึมพื้น อาคารเรียนรวม 2</t>
  </si>
  <si>
    <t>ระบบกันซึมดาดฟ้า PU</t>
  </si>
  <si>
    <t>ปรับปรุงรางระบายน้ำหลังคา อาคารเรียนรวม 2</t>
  </si>
  <si>
    <t>รวมปรับปรุงรางระบายน้ำหลังคา อาคารเรียนรวม 2</t>
  </si>
  <si>
    <t>ฉีดล้างขัดทำความสะอาด</t>
  </si>
  <si>
    <t>ปรับพื้นดาดฟ้าและซ่อมแซม  พื้น  ส่วนที่แตกร้าว</t>
  </si>
  <si>
    <t>ติดตั้งครอบข้าง metal sheet ของใหม่</t>
  </si>
  <si>
    <t>รื้อโถปัสสาวะ</t>
  </si>
  <si>
    <t>รื้อพื้นกระเบื้อง</t>
  </si>
  <si>
    <t>ซ่อมแซมพื้นคอนกรีต</t>
  </si>
  <si>
    <t>ฉาบปูน</t>
  </si>
  <si>
    <t>ปูกระเบื้องผนัง</t>
  </si>
  <si>
    <t>ปูกระเบื้องพื้น</t>
  </si>
  <si>
    <t>ติดโถปัสสาวะ</t>
  </si>
  <si>
    <t>รื้อโถนั่งราบ</t>
  </si>
  <si>
    <t>ฝ้าเพดานยิบซั่มบอร์ดหนา 9 มม.  ฉาบเรียบ ยกขอบ</t>
  </si>
  <si>
    <t>ฝ้าเพดานยิบซั่มบอร์ดหนา 9 มม.  อลูมิเนียมฟอยล์ ฉาบเรียบ</t>
  </si>
  <si>
    <t>ฝ้าเพดานยิบซั่มบอร์ดหนา 9 มม.  อลูมิเนียมฟอยล์ ฉาบเรียบ ยกขอบ</t>
  </si>
  <si>
    <t>ทาสีฝ้าเพดานชั้น 1</t>
  </si>
  <si>
    <t>ทาสีฝ้าเพดานชั้น 2</t>
  </si>
  <si>
    <t xml:space="preserve">ฝ้าเพดาน METAL SHEET SPANDREL ROLL เคลือบสีขนาด 6'' </t>
  </si>
  <si>
    <t xml:space="preserve">รื้อฝ้าเพดาน METAL SHEET </t>
  </si>
  <si>
    <t>เชื่อมรอยต่อรางระบายน้ำสแตนเลสหลังคา ของเดิม</t>
  </si>
  <si>
    <t>ปรับปรุงท่อระบายน้ำฝน ชั้นดาดฟ้า อาคารเรียนรวม 2</t>
  </si>
  <si>
    <t>รวมปรับปรุงท่อระบายน้ำฝน ชั้นดาดฟ้า อาคารเรียนรวม 2</t>
  </si>
  <si>
    <t xml:space="preserve">รื้อท่อ pvc 2 นิ้ว ชั้น 8.5 </t>
  </si>
  <si>
    <t xml:space="preserve">ท่อ pvc 2 นิ้ว ชั้น 8.5 </t>
  </si>
  <si>
    <t>ครอบปลายแผ่น</t>
  </si>
  <si>
    <t>รื้อผนังกระเบื้อง</t>
  </si>
  <si>
    <t>ติดโถนั่งราบ</t>
  </si>
  <si>
    <t xml:space="preserve"> โครงเหล็กชุบสังกะสี1.5''x3''</t>
  </si>
  <si>
    <t>งานรื้อถอนโคมไฟ Down Light</t>
  </si>
  <si>
    <t>งานรื้อถอนโคมฟูลออเรสเซนต์</t>
  </si>
  <si>
    <t>งานติดตั้งโคมไฟ Down Light ของเดิม พร้อมหลอด LED BULB 9W ขั้ว E27 (DAY LIGHT)</t>
  </si>
  <si>
    <t>งานติดตั้งโคมไฟฟูลออเรสเซนต์ ของเดิม พร้อมหลอดLED TUBE T8 9W  (DAY LIGHT)</t>
  </si>
  <si>
    <t>งานติดตั้งโคมไฟฟูลออเรสเซนต์ ของเดิม พร้อมหลอดLED TUBE T8 18W  (DAY LIGHT)</t>
  </si>
  <si>
    <t>โคม Down light ขนาด 6 นิ้ว ของใหม่ หลอด LED BULB 9W ขั้ว E27 (DAY LIGHT)</t>
  </si>
  <si>
    <t>รื้อกอง</t>
  </si>
  <si>
    <t>พ.ศ.  2567</t>
  </si>
  <si>
    <t xml:space="preserve">เมื่อวันที่   </t>
  </si>
  <si>
    <r>
      <t xml:space="preserve">ประมาณราคาเมื่อวันที่    </t>
    </r>
    <r>
      <rPr>
        <sz val="14"/>
        <rFont val="AngsanaUPC"/>
        <family val="1"/>
      </rPr>
      <t xml:space="preserve">   </t>
    </r>
  </si>
  <si>
    <r>
      <t>เดือน</t>
    </r>
    <r>
      <rPr>
        <b/>
        <sz val="14"/>
        <rFont val="AngsanaUPC"/>
        <family val="1"/>
      </rPr>
      <t xml:space="preserve">    </t>
    </r>
  </si>
  <si>
    <r>
      <t xml:space="preserve">ประมาณการเมื่อวันที่       </t>
    </r>
    <r>
      <rPr>
        <sz val="14"/>
        <rFont val="AngsanaUPC"/>
        <family val="1"/>
      </rPr>
      <t xml:space="preserve">  </t>
    </r>
    <r>
      <rPr>
        <b/>
        <sz val="14"/>
        <rFont val="AngsanaUPC"/>
        <family val="1"/>
      </rPr>
      <t xml:space="preserve">         </t>
    </r>
    <r>
      <rPr>
        <sz val="14"/>
        <rFont val="AngsanaUPC"/>
        <family val="1"/>
      </rPr>
      <t xml:space="preserve">เดือน           </t>
    </r>
    <r>
      <rPr>
        <b/>
        <sz val="14"/>
        <rFont val="AngsanaUPC"/>
        <family val="1"/>
      </rPr>
      <t xml:space="preserve">                  </t>
    </r>
    <r>
      <rPr>
        <sz val="14"/>
        <rFont val="AngsanaUPC"/>
        <family val="1"/>
      </rPr>
      <t>พ.ศ.</t>
    </r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</si>
</sst>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THB&quot;#,##0_);\(&quot;THB&quot;#,##0\)"/>
    <numFmt numFmtId="169" formatCode="&quot;THB&quot;#,##0_);[Red]\(&quot;THB&quot;#,##0\)"/>
    <numFmt numFmtId="170" formatCode="&quot;THB&quot;#,##0.00_);\(&quot;THB&quot;#,##0.00\)"/>
    <numFmt numFmtId="171" formatCode="&quot;THB&quot;#,##0.00_);[Red]\(&quot;THB&quot;#,##0.00\)"/>
    <numFmt numFmtId="172" formatCode="_(&quot;THB&quot;* #,##0_);_(&quot;THB&quot;* \(#,##0\);_(&quot;THB&quot;* &quot;-&quot;_);_(@_)"/>
    <numFmt numFmtId="173" formatCode="_(* #,##0_);_(* \(#,##0\);_(* &quot;-&quot;_);_(@_)"/>
    <numFmt numFmtId="174" formatCode="_(&quot;THB&quot;* #,##0.00_);_(&quot;THB&quot;* \(#,##0.00\);_(&quot;THB&quot;* &quot;-&quot;??_);_(@_)"/>
    <numFmt numFmtId="175" formatCode="_(* #,##0.00_);_(* \(#,##0.00\);_(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-* #,##0.00\ _р_._-;\-* #,##0.00\ _р_._-;_-* &quot;-&quot;??\ _р_._-;_-@_-"/>
    <numFmt numFmtId="183" formatCode="_-* #,##0.0\ _р_._-;\-* #,##0.0\ _р_._-;_-* &quot;-&quot;??\ _р_._-;_-@_-"/>
    <numFmt numFmtId="184" formatCode="_-* #,##0\ _р_._-;\-* #,##0\ _р_._-;_-* &quot;-&quot;??\ _р_._-;_-@_-"/>
    <numFmt numFmtId="185" formatCode="_-* #,##0_-;\-* #,##0_-;_-* &quot;-&quot;??_-;_-@_-"/>
    <numFmt numFmtId="186" formatCode="0.0000"/>
    <numFmt numFmtId="187" formatCode="_-* #,##0.00_-;\-* #,##0.00_-;_-* &quot;-&quot;_-;_-@_-"/>
    <numFmt numFmtId="188" formatCode="0.000000000000000000000"/>
    <numFmt numFmtId="189" formatCode="_-* #,##0.00_-;\-* #,##0.00_-;_-* &quot;-&quot;????_-;_-@_-"/>
    <numFmt numFmtId="190" formatCode="_-* #,##0_-;\-* #,##0_-;_-* \-??_-;_-@_-"/>
    <numFmt numFmtId="191" formatCode="_-* #,##0.0000_-;\-* #,##0.0000_-;_-* &quot;-&quot;??_-;_-@_-"/>
    <numFmt numFmtId="192" formatCode="0.0%"/>
    <numFmt numFmtId="193" formatCode="0.000000000"/>
    <numFmt numFmtId="194" formatCode="0.0000000000"/>
    <numFmt numFmtId="195" formatCode="#,##0.0"/>
    <numFmt numFmtId="196" formatCode="_-* #,##0.0000_-;\-* #,##0.0000_-;_-* &quot;-&quot;????_-;_-@_-"/>
    <numFmt numFmtId="197" formatCode="_-* #,##0.000_-;\-* #,##0.000_-;_-* &quot;-&quot;??_-;_-@_-"/>
    <numFmt numFmtId="198" formatCode="0.0"/>
    <numFmt numFmtId="199" formatCode="0.000"/>
    <numFmt numFmtId="200" formatCode="0.00000"/>
    <numFmt numFmtId="201" formatCode="0.000000"/>
    <numFmt numFmtId="202" formatCode="0.0000000"/>
    <numFmt numFmtId="203" formatCode="0.00000000"/>
    <numFmt numFmtId="204" formatCode="#,##0.00_ ;\-#,##0.00\ "/>
    <numFmt numFmtId="205" formatCode="#,##0;[Red]#,##0"/>
    <numFmt numFmtId="206" formatCode="#,##0_ ;\-#,##0\ "/>
    <numFmt numFmtId="207" formatCode="#,##0.0;[Red]#,##0.0"/>
    <numFmt numFmtId="208" formatCode="#,##0.0_ ;\-#,##0.0\ "/>
    <numFmt numFmtId="209" formatCode="#,##0.00;[Red]#,##0.00"/>
    <numFmt numFmtId="210" formatCode="_(* #,##0.0_);_(* \(#,##0.0\);_(* &quot;-&quot;??_);_(@_)"/>
    <numFmt numFmtId="211" formatCode="#,##0.00&quot; &quot;;&quot;-&quot;#,##0.00&quot; &quot;;&quot; -&quot;#.00&quot; &quot;;@&quot; &quot;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63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sz val="14"/>
      <name val="Cordia New"/>
      <family val="2"/>
    </font>
    <font>
      <b/>
      <sz val="14"/>
      <name val="Cordia New"/>
      <family val="2"/>
    </font>
    <font>
      <sz val="14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0"/>
      <name val="AngsanaUPC"/>
      <family val="1"/>
    </font>
    <font>
      <b/>
      <sz val="14"/>
      <color indexed="9"/>
      <name val="AngsanaUPC"/>
      <family val="1"/>
    </font>
    <font>
      <b/>
      <sz val="13"/>
      <name val="AngsanaUPC"/>
      <family val="1"/>
    </font>
    <font>
      <sz val="14"/>
      <color indexed="8"/>
      <name val="EucrosiaUPC"/>
      <family val="2"/>
    </font>
    <font>
      <sz val="11"/>
      <color indexed="8"/>
      <name val="Arial1"/>
      <family val="0"/>
    </font>
    <font>
      <sz val="14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3"/>
      <name val="TH SarabunPSK"/>
      <family val="2"/>
    </font>
    <font>
      <sz val="14"/>
      <color indexed="9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H SarabunPSK"/>
      <family val="2"/>
    </font>
    <font>
      <sz val="12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H SarabunPSK"/>
      <family val="2"/>
    </font>
    <font>
      <sz val="12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 style="thin"/>
    </border>
    <border>
      <left style="thin"/>
      <right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12" fillId="0" borderId="0" applyFont="0" applyBorder="0" applyProtection="0">
      <alignment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</cellStyleXfs>
  <cellXfs count="1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15" xfId="0" applyNumberFormat="1" applyFont="1" applyBorder="1" applyAlignment="1">
      <alignment horizontal="center"/>
    </xf>
    <xf numFmtId="182" fontId="5" fillId="0" borderId="15" xfId="42" applyFont="1" applyBorder="1" applyAlignment="1">
      <alignment/>
    </xf>
    <xf numFmtId="43" fontId="5" fillId="0" borderId="15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9" fontId="5" fillId="0" borderId="15" xfId="0" applyNumberFormat="1" applyFont="1" applyBorder="1" applyAlignment="1">
      <alignment horizontal="center"/>
    </xf>
    <xf numFmtId="10" fontId="5" fillId="0" borderId="15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9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43" fontId="5" fillId="0" borderId="25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25" xfId="0" applyFont="1" applyBorder="1" applyAlignment="1">
      <alignment/>
    </xf>
    <xf numFmtId="4" fontId="6" fillId="0" borderId="15" xfId="73" applyNumberFormat="1" applyFont="1" applyBorder="1" applyAlignment="1">
      <alignment horizontal="right"/>
      <protection/>
    </xf>
    <xf numFmtId="0" fontId="6" fillId="0" borderId="21" xfId="0" applyFont="1" applyBorder="1" applyAlignment="1">
      <alignment/>
    </xf>
    <xf numFmtId="182" fontId="5" fillId="0" borderId="10" xfId="42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15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5" fillId="0" borderId="15" xfId="0" applyFont="1" applyBorder="1" applyAlignment="1">
      <alignment horizontal="right"/>
    </xf>
    <xf numFmtId="4" fontId="4" fillId="0" borderId="15" xfId="0" applyNumberFormat="1" applyFont="1" applyBorder="1" applyAlignment="1">
      <alignment horizontal="right" vertical="top"/>
    </xf>
    <xf numFmtId="186" fontId="5" fillId="0" borderId="15" xfId="0" applyNumberFormat="1" applyFont="1" applyBorder="1" applyAlignment="1">
      <alignment horizontal="center"/>
    </xf>
    <xf numFmtId="0" fontId="4" fillId="0" borderId="26" xfId="0" applyFont="1" applyBorder="1" applyAlignment="1">
      <alignment horizontal="right" vertical="top"/>
    </xf>
    <xf numFmtId="182" fontId="4" fillId="0" borderId="0" xfId="42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27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4" fillId="0" borderId="15" xfId="0" applyFont="1" applyBorder="1" applyAlignment="1">
      <alignment/>
    </xf>
    <xf numFmtId="182" fontId="13" fillId="0" borderId="15" xfId="42" applyFont="1" applyBorder="1" applyAlignment="1">
      <alignment horizontal="center"/>
    </xf>
    <xf numFmtId="182" fontId="13" fillId="0" borderId="14" xfId="42" applyFont="1" applyBorder="1" applyAlignment="1">
      <alignment horizontal="center"/>
    </xf>
    <xf numFmtId="43" fontId="13" fillId="0" borderId="15" xfId="0" applyNumberFormat="1" applyFont="1" applyBorder="1" applyAlignment="1">
      <alignment horizontal="center"/>
    </xf>
    <xf numFmtId="43" fontId="13" fillId="0" borderId="14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182" fontId="15" fillId="0" borderId="15" xfId="42" applyFont="1" applyBorder="1" applyAlignment="1">
      <alignment horizontal="center"/>
    </xf>
    <xf numFmtId="43" fontId="15" fillId="0" borderId="15" xfId="0" applyNumberFormat="1" applyFont="1" applyBorder="1" applyAlignment="1">
      <alignment horizontal="center"/>
    </xf>
    <xf numFmtId="43" fontId="14" fillId="0" borderId="14" xfId="0" applyNumberFormat="1" applyFont="1" applyBorder="1" applyAlignment="1">
      <alignment horizontal="right"/>
    </xf>
    <xf numFmtId="182" fontId="15" fillId="0" borderId="15" xfId="42" applyFont="1" applyBorder="1" applyAlignment="1">
      <alignment/>
    </xf>
    <xf numFmtId="0" fontId="13" fillId="0" borderId="15" xfId="0" applyFont="1" applyBorder="1" applyAlignment="1">
      <alignment horizontal="center"/>
    </xf>
    <xf numFmtId="182" fontId="13" fillId="0" borderId="15" xfId="42" applyFont="1" applyBorder="1" applyAlignment="1">
      <alignment/>
    </xf>
    <xf numFmtId="0" fontId="17" fillId="0" borderId="15" xfId="0" applyFont="1" applyBorder="1" applyAlignment="1">
      <alignment/>
    </xf>
    <xf numFmtId="43" fontId="13" fillId="0" borderId="15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5" xfId="0" applyFont="1" applyBorder="1" applyAlignment="1">
      <alignment horizontal="center"/>
    </xf>
    <xf numFmtId="185" fontId="18" fillId="33" borderId="15" xfId="42" applyNumberFormat="1" applyFont="1" applyFill="1" applyBorder="1" applyAlignment="1">
      <alignment horizontal="left"/>
    </xf>
    <xf numFmtId="0" fontId="19" fillId="0" borderId="15" xfId="0" applyFont="1" applyBorder="1" applyAlignment="1">
      <alignment horizontal="center"/>
    </xf>
    <xf numFmtId="175" fontId="17" fillId="0" borderId="15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4" fillId="0" borderId="29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18" fillId="0" borderId="0" xfId="0" applyFont="1" applyAlignment="1">
      <alignment/>
    </xf>
    <xf numFmtId="4" fontId="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20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left"/>
    </xf>
    <xf numFmtId="0" fontId="17" fillId="0" borderId="0" xfId="0" applyFont="1" applyBorder="1" applyAlignment="1">
      <alignment horizontal="center"/>
    </xf>
    <xf numFmtId="175" fontId="17" fillId="0" borderId="0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left"/>
    </xf>
    <xf numFmtId="49" fontId="17" fillId="0" borderId="15" xfId="0" applyNumberFormat="1" applyFont="1" applyBorder="1" applyAlignment="1" quotePrefix="1">
      <alignment/>
    </xf>
    <xf numFmtId="0" fontId="19" fillId="0" borderId="15" xfId="0" applyFont="1" applyBorder="1" applyAlignment="1">
      <alignment/>
    </xf>
    <xf numFmtId="0" fontId="19" fillId="0" borderId="28" xfId="0" applyFont="1" applyBorder="1" applyAlignment="1">
      <alignment horizontal="center"/>
    </xf>
    <xf numFmtId="0" fontId="19" fillId="0" borderId="15" xfId="0" applyFont="1" applyBorder="1" applyAlignment="1">
      <alignment horizontal="left"/>
    </xf>
    <xf numFmtId="175" fontId="19" fillId="0" borderId="15" xfId="0" applyNumberFormat="1" applyFont="1" applyBorder="1" applyAlignment="1">
      <alignment horizontal="center"/>
    </xf>
    <xf numFmtId="0" fontId="19" fillId="0" borderId="29" xfId="0" applyFont="1" applyBorder="1" applyAlignment="1">
      <alignment horizontal="left"/>
    </xf>
    <xf numFmtId="185" fontId="17" fillId="33" borderId="15" xfId="42" applyNumberFormat="1" applyFont="1" applyFill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75" fontId="15" fillId="0" borderId="0" xfId="0" applyNumberFormat="1" applyFont="1" applyBorder="1" applyAlignment="1">
      <alignment horizontal="center"/>
    </xf>
    <xf numFmtId="0" fontId="13" fillId="0" borderId="27" xfId="0" applyFont="1" applyBorder="1" applyAlignment="1">
      <alignment/>
    </xf>
    <xf numFmtId="0" fontId="13" fillId="0" borderId="11" xfId="0" applyFont="1" applyBorder="1" applyAlignment="1">
      <alignment/>
    </xf>
    <xf numFmtId="0" fontId="14" fillId="0" borderId="15" xfId="0" applyFont="1" applyBorder="1" applyAlignment="1">
      <alignment horizontal="left"/>
    </xf>
    <xf numFmtId="0" fontId="15" fillId="0" borderId="15" xfId="0" applyFont="1" applyBorder="1" applyAlignment="1" quotePrefix="1">
      <alignment/>
    </xf>
    <xf numFmtId="43" fontId="13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182" fontId="13" fillId="0" borderId="0" xfId="42" applyFont="1" applyBorder="1" applyAlignment="1">
      <alignment/>
    </xf>
    <xf numFmtId="182" fontId="13" fillId="0" borderId="0" xfId="42" applyFont="1" applyBorder="1" applyAlignment="1">
      <alignment horizontal="center"/>
    </xf>
    <xf numFmtId="43" fontId="13" fillId="0" borderId="0" xfId="0" applyNumberFormat="1" applyFont="1" applyAlignment="1">
      <alignment horizontal="center"/>
    </xf>
    <xf numFmtId="43" fontId="14" fillId="0" borderId="0" xfId="0" applyNumberFormat="1" applyFont="1" applyAlignment="1">
      <alignment horizontal="right"/>
    </xf>
    <xf numFmtId="0" fontId="15" fillId="0" borderId="15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3" fillId="0" borderId="29" xfId="0" applyFont="1" applyBorder="1" applyAlignment="1">
      <alignment horizontal="center"/>
    </xf>
    <xf numFmtId="43" fontId="17" fillId="0" borderId="24" xfId="0" applyNumberFormat="1" applyFont="1" applyBorder="1" applyAlignment="1">
      <alignment horizontal="center"/>
    </xf>
    <xf numFmtId="43" fontId="17" fillId="0" borderId="20" xfId="0" applyNumberFormat="1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3" fontId="13" fillId="0" borderId="15" xfId="0" applyNumberFormat="1" applyFont="1" applyBorder="1" applyAlignment="1">
      <alignment horizontal="center"/>
    </xf>
    <xf numFmtId="3" fontId="17" fillId="0" borderId="15" xfId="0" applyNumberFormat="1" applyFont="1" applyBorder="1" applyAlignment="1">
      <alignment horizontal="center"/>
    </xf>
    <xf numFmtId="175" fontId="16" fillId="0" borderId="15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27" xfId="0" applyFont="1" applyBorder="1" applyAlignment="1">
      <alignment horizontal="left" wrapText="1"/>
    </xf>
    <xf numFmtId="0" fontId="14" fillId="0" borderId="27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4" fillId="0" borderId="3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0" xfId="73" applyFont="1" applyBorder="1" applyAlignment="1">
      <alignment horizontal="center"/>
      <protection/>
    </xf>
    <xf numFmtId="0" fontId="8" fillId="0" borderId="10" xfId="0" applyFont="1" applyBorder="1" applyAlignment="1">
      <alignment/>
    </xf>
    <xf numFmtId="0" fontId="8" fillId="0" borderId="25" xfId="0" applyFont="1" applyBorder="1" applyAlignment="1">
      <alignment/>
    </xf>
    <xf numFmtId="0" fontId="17" fillId="0" borderId="23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27" xfId="0" applyFont="1" applyBorder="1" applyAlignment="1">
      <alignment horizontal="lef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cel_BuiltIn_Comma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  <cellStyle name="เครื่องหมายจุลภาค 13" xfId="67"/>
    <cellStyle name="เครื่องหมายจุลภาค 2 2" xfId="68"/>
    <cellStyle name="เครื่องหมายจุลภาค 2 2 2" xfId="69"/>
    <cellStyle name="เครื่องหมายจุลภาค 3" xfId="70"/>
    <cellStyle name="เครื่องหมายจุลภาค 3 2" xfId="71"/>
    <cellStyle name="ปกติ 2 2" xfId="72"/>
    <cellStyle name="ปกติ_Sheet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5"/>
  <sheetViews>
    <sheetView zoomScale="60" zoomScaleNormal="60" workbookViewId="0" topLeftCell="A148">
      <selection activeCell="A1" sqref="A1:J165"/>
    </sheetView>
  </sheetViews>
  <sheetFormatPr defaultColWidth="11.421875" defaultRowHeight="12.75"/>
  <cols>
    <col min="1" max="1" width="7.7109375" style="61" customWidth="1"/>
    <col min="2" max="2" width="43.7109375" style="61" customWidth="1"/>
    <col min="3" max="3" width="10.7109375" style="61" customWidth="1"/>
    <col min="4" max="4" width="11.421875" style="61" customWidth="1"/>
    <col min="5" max="5" width="10.7109375" style="61" customWidth="1"/>
    <col min="6" max="6" width="11.28125" style="61" bestFit="1" customWidth="1"/>
    <col min="7" max="8" width="10.7109375" style="61" customWidth="1"/>
    <col min="9" max="9" width="15.140625" style="61" customWidth="1"/>
    <col min="10" max="10" width="13.7109375" style="61" customWidth="1"/>
    <col min="11" max="11" width="15.7109375" style="61" customWidth="1"/>
    <col min="12" max="14" width="11.421875" style="61" customWidth="1"/>
    <col min="15" max="15" width="15.421875" style="61" bestFit="1" customWidth="1"/>
    <col min="16" max="16384" width="11.421875" style="61" customWidth="1"/>
  </cols>
  <sheetData>
    <row r="1" spans="2:11" ht="21" customHeight="1">
      <c r="B1" s="62"/>
      <c r="C1" s="62"/>
      <c r="H1" s="63" t="s">
        <v>16</v>
      </c>
      <c r="I1" s="159" t="s">
        <v>52</v>
      </c>
      <c r="J1" s="159"/>
      <c r="K1" s="64"/>
    </row>
    <row r="2" spans="1:11" ht="21" customHeight="1">
      <c r="A2" s="65"/>
      <c r="B2" s="65" t="s">
        <v>17</v>
      </c>
      <c r="C2" s="160" t="s">
        <v>68</v>
      </c>
      <c r="D2" s="161"/>
      <c r="E2" s="161"/>
      <c r="F2" s="161"/>
      <c r="G2" s="161"/>
      <c r="H2" s="161"/>
      <c r="I2" s="161"/>
      <c r="J2" s="161"/>
      <c r="K2" s="66"/>
    </row>
    <row r="3" spans="1:11" ht="21" customHeight="1">
      <c r="A3" s="67"/>
      <c r="B3" s="67" t="s">
        <v>18</v>
      </c>
      <c r="C3" s="162" t="s">
        <v>49</v>
      </c>
      <c r="D3" s="162"/>
      <c r="E3" s="162"/>
      <c r="F3" s="162"/>
      <c r="G3" s="162"/>
      <c r="H3" s="162"/>
      <c r="I3" s="162"/>
      <c r="J3" s="162"/>
      <c r="K3" s="66"/>
    </row>
    <row r="4" spans="1:11" ht="21" customHeight="1">
      <c r="A4" s="67"/>
      <c r="B4" s="69" t="s">
        <v>50</v>
      </c>
      <c r="C4" s="69" t="s">
        <v>11</v>
      </c>
      <c r="D4" s="70"/>
      <c r="E4" s="68"/>
      <c r="F4" s="71" t="s">
        <v>12</v>
      </c>
      <c r="G4" s="70"/>
      <c r="H4" s="67"/>
      <c r="I4" s="71" t="s">
        <v>13</v>
      </c>
      <c r="J4" s="70"/>
      <c r="K4" s="64"/>
    </row>
    <row r="5" spans="1:13" ht="21" customHeight="1">
      <c r="A5" s="67"/>
      <c r="B5" s="67" t="s">
        <v>14</v>
      </c>
      <c r="C5" s="162"/>
      <c r="D5" s="162"/>
      <c r="E5" s="162"/>
      <c r="F5" s="69" t="s">
        <v>155</v>
      </c>
      <c r="G5" s="71" t="s">
        <v>51</v>
      </c>
      <c r="H5" s="67"/>
      <c r="I5" s="163" t="s">
        <v>154</v>
      </c>
      <c r="J5" s="163"/>
      <c r="K5" s="64"/>
      <c r="M5" s="72"/>
    </row>
    <row r="6" spans="1:13" ht="21" customHeight="1" thickBot="1">
      <c r="A6" s="73"/>
      <c r="B6" s="73"/>
      <c r="C6" s="73"/>
      <c r="D6" s="73"/>
      <c r="E6" s="73"/>
      <c r="F6" s="73"/>
      <c r="G6" s="73"/>
      <c r="H6" s="73"/>
      <c r="I6" s="73"/>
      <c r="J6" s="73"/>
      <c r="K6" s="64"/>
      <c r="M6" s="72"/>
    </row>
    <row r="7" spans="1:11" ht="21" customHeight="1" thickTop="1">
      <c r="A7" s="74" t="s">
        <v>6</v>
      </c>
      <c r="B7" s="75" t="s">
        <v>0</v>
      </c>
      <c r="C7" s="75" t="s">
        <v>1</v>
      </c>
      <c r="D7" s="75" t="s">
        <v>2</v>
      </c>
      <c r="E7" s="164" t="s">
        <v>19</v>
      </c>
      <c r="F7" s="165"/>
      <c r="G7" s="165" t="s">
        <v>8</v>
      </c>
      <c r="H7" s="166"/>
      <c r="I7" s="75" t="s">
        <v>20</v>
      </c>
      <c r="J7" s="75" t="s">
        <v>4</v>
      </c>
      <c r="K7" s="64"/>
    </row>
    <row r="8" spans="1:11" ht="21" customHeight="1" thickBot="1">
      <c r="A8" s="76"/>
      <c r="B8" s="77"/>
      <c r="C8" s="77"/>
      <c r="D8" s="77"/>
      <c r="E8" s="78" t="s">
        <v>3</v>
      </c>
      <c r="F8" s="79" t="s">
        <v>21</v>
      </c>
      <c r="G8" s="79" t="s">
        <v>3</v>
      </c>
      <c r="H8" s="80" t="s">
        <v>21</v>
      </c>
      <c r="I8" s="77"/>
      <c r="J8" s="77"/>
      <c r="K8" s="64"/>
    </row>
    <row r="9" spans="1:11" ht="21" customHeight="1" thickTop="1">
      <c r="A9" s="81"/>
      <c r="B9" s="82" t="s">
        <v>57</v>
      </c>
      <c r="C9" s="81" t="s">
        <v>5</v>
      </c>
      <c r="D9" s="81"/>
      <c r="E9" s="83"/>
      <c r="F9" s="84"/>
      <c r="G9" s="83"/>
      <c r="H9" s="85"/>
      <c r="I9" s="86"/>
      <c r="J9" s="87"/>
      <c r="K9" s="64"/>
    </row>
    <row r="10" spans="1:11" ht="21" customHeight="1">
      <c r="A10" s="88">
        <v>1</v>
      </c>
      <c r="B10" s="82" t="s">
        <v>68</v>
      </c>
      <c r="C10" s="81"/>
      <c r="D10" s="89"/>
      <c r="E10" s="90"/>
      <c r="F10" s="91"/>
      <c r="G10" s="90"/>
      <c r="H10" s="91"/>
      <c r="I10" s="92"/>
      <c r="J10" s="81"/>
      <c r="K10" s="64"/>
    </row>
    <row r="11" spans="1:11" ht="21" customHeight="1">
      <c r="A11" s="88">
        <v>1.1</v>
      </c>
      <c r="B11" s="82" t="s">
        <v>71</v>
      </c>
      <c r="C11" s="81"/>
      <c r="D11" s="89"/>
      <c r="E11" s="93"/>
      <c r="F11" s="91"/>
      <c r="G11" s="90"/>
      <c r="H11" s="91"/>
      <c r="I11" s="92"/>
      <c r="J11" s="81"/>
      <c r="K11" s="64"/>
    </row>
    <row r="12" spans="1:11" ht="21" customHeight="1">
      <c r="A12" s="88">
        <v>1.2</v>
      </c>
      <c r="B12" s="82" t="s">
        <v>83</v>
      </c>
      <c r="C12" s="81"/>
      <c r="D12" s="94"/>
      <c r="E12" s="95"/>
      <c r="F12" s="84"/>
      <c r="G12" s="83"/>
      <c r="H12" s="85"/>
      <c r="I12" s="92"/>
      <c r="J12" s="81"/>
      <c r="K12" s="64"/>
    </row>
    <row r="13" spans="1:11" ht="21" customHeight="1">
      <c r="A13" s="88">
        <v>1.3</v>
      </c>
      <c r="B13" s="82" t="s">
        <v>112</v>
      </c>
      <c r="C13" s="81"/>
      <c r="D13" s="94"/>
      <c r="E13" s="95"/>
      <c r="F13" s="84"/>
      <c r="G13" s="83"/>
      <c r="H13" s="85"/>
      <c r="I13" s="92"/>
      <c r="J13" s="81"/>
      <c r="K13" s="64"/>
    </row>
    <row r="14" spans="1:11" ht="21" customHeight="1">
      <c r="A14" s="88">
        <v>1.4</v>
      </c>
      <c r="B14" s="82" t="s">
        <v>118</v>
      </c>
      <c r="C14" s="81"/>
      <c r="D14" s="94"/>
      <c r="E14" s="95"/>
      <c r="F14" s="84"/>
      <c r="G14" s="83"/>
      <c r="H14" s="85"/>
      <c r="I14" s="92"/>
      <c r="J14" s="96"/>
      <c r="K14" s="64"/>
    </row>
    <row r="15" spans="1:11" ht="21" customHeight="1">
      <c r="A15" s="88">
        <v>1.5</v>
      </c>
      <c r="B15" s="82" t="s">
        <v>113</v>
      </c>
      <c r="C15" s="81"/>
      <c r="D15" s="81"/>
      <c r="E15" s="95"/>
      <c r="F15" s="84"/>
      <c r="G15" s="83"/>
      <c r="H15" s="85"/>
      <c r="I15" s="92"/>
      <c r="J15" s="96"/>
      <c r="K15" s="64"/>
    </row>
    <row r="16" spans="1:11" ht="21" customHeight="1">
      <c r="A16" s="88">
        <v>1.6</v>
      </c>
      <c r="B16" s="82" t="s">
        <v>115</v>
      </c>
      <c r="C16" s="81"/>
      <c r="D16" s="81"/>
      <c r="E16" s="95"/>
      <c r="F16" s="84"/>
      <c r="G16" s="83"/>
      <c r="H16" s="85"/>
      <c r="I16" s="92"/>
      <c r="J16" s="96"/>
      <c r="K16" s="64"/>
    </row>
    <row r="17" spans="1:11" ht="21" customHeight="1">
      <c r="A17" s="88"/>
      <c r="B17" s="82"/>
      <c r="C17" s="81"/>
      <c r="D17" s="81"/>
      <c r="E17" s="95"/>
      <c r="F17" s="84"/>
      <c r="G17" s="83"/>
      <c r="H17" s="85"/>
      <c r="I17" s="92"/>
      <c r="J17" s="96"/>
      <c r="K17" s="64"/>
    </row>
    <row r="18" spans="1:11" ht="21" customHeight="1">
      <c r="A18" s="88"/>
      <c r="B18" s="82"/>
      <c r="C18" s="81"/>
      <c r="D18" s="81"/>
      <c r="E18" s="95"/>
      <c r="F18" s="84"/>
      <c r="G18" s="83"/>
      <c r="H18" s="85"/>
      <c r="I18" s="92"/>
      <c r="J18" s="96"/>
      <c r="K18" s="64"/>
    </row>
    <row r="19" spans="1:11" ht="21" customHeight="1">
      <c r="A19" s="88"/>
      <c r="B19" s="82"/>
      <c r="C19" s="81"/>
      <c r="D19" s="81"/>
      <c r="E19" s="95"/>
      <c r="F19" s="84"/>
      <c r="G19" s="83"/>
      <c r="H19" s="85"/>
      <c r="I19" s="92"/>
      <c r="J19" s="96"/>
      <c r="K19" s="64"/>
    </row>
    <row r="20" spans="1:11" ht="21" customHeight="1">
      <c r="A20" s="133"/>
      <c r="B20" s="82"/>
      <c r="C20" s="81"/>
      <c r="D20" s="81"/>
      <c r="E20" s="95"/>
      <c r="F20" s="84"/>
      <c r="G20" s="83"/>
      <c r="H20" s="85"/>
      <c r="I20" s="92"/>
      <c r="J20" s="96"/>
      <c r="K20" s="64"/>
    </row>
    <row r="21" spans="1:11" ht="21" customHeight="1">
      <c r="A21" s="88"/>
      <c r="B21" s="82"/>
      <c r="C21" s="81"/>
      <c r="D21" s="81"/>
      <c r="E21" s="95"/>
      <c r="F21" s="84"/>
      <c r="G21" s="83"/>
      <c r="H21" s="85"/>
      <c r="I21" s="92"/>
      <c r="J21" s="96"/>
      <c r="K21" s="64"/>
    </row>
    <row r="22" spans="1:11" ht="21" customHeight="1">
      <c r="A22" s="88"/>
      <c r="B22" s="82"/>
      <c r="C22" s="81"/>
      <c r="D22" s="81"/>
      <c r="E22" s="95"/>
      <c r="F22" s="84"/>
      <c r="G22" s="83"/>
      <c r="H22" s="85"/>
      <c r="I22" s="92"/>
      <c r="J22" s="96"/>
      <c r="K22" s="64"/>
    </row>
    <row r="23" spans="1:11" ht="21" customHeight="1">
      <c r="A23" s="94"/>
      <c r="B23" s="81"/>
      <c r="C23" s="94"/>
      <c r="D23" s="94"/>
      <c r="E23" s="95"/>
      <c r="F23" s="97"/>
      <c r="G23" s="83"/>
      <c r="H23" s="85"/>
      <c r="I23" s="95"/>
      <c r="J23" s="81"/>
      <c r="K23" s="64"/>
    </row>
    <row r="24" spans="1:11" ht="21" customHeight="1">
      <c r="A24" s="94"/>
      <c r="B24" s="88" t="s">
        <v>59</v>
      </c>
      <c r="C24" s="94"/>
      <c r="D24" s="94"/>
      <c r="E24" s="95"/>
      <c r="F24" s="97"/>
      <c r="G24" s="83"/>
      <c r="H24" s="85"/>
      <c r="I24" s="92">
        <f>SUM(I11:I23)</f>
        <v>0</v>
      </c>
      <c r="J24" s="81"/>
      <c r="K24" s="64"/>
    </row>
    <row r="25" spans="1:11" ht="18.75">
      <c r="A25" s="98" t="s">
        <v>22</v>
      </c>
      <c r="B25" s="99"/>
      <c r="K25" s="64"/>
    </row>
    <row r="26" spans="1:11" ht="18.75">
      <c r="A26" s="109" t="s">
        <v>65</v>
      </c>
      <c r="K26" s="64"/>
    </row>
    <row r="27" spans="1:11" ht="18.75">
      <c r="A27" s="110" t="s">
        <v>63</v>
      </c>
      <c r="K27" s="64"/>
    </row>
    <row r="28" spans="2:11" ht="21" customHeight="1">
      <c r="B28" s="62"/>
      <c r="C28" s="62"/>
      <c r="H28" s="63" t="s">
        <v>16</v>
      </c>
      <c r="I28" s="159" t="s">
        <v>53</v>
      </c>
      <c r="J28" s="159"/>
      <c r="K28" s="64"/>
    </row>
    <row r="29" spans="1:11" ht="21" customHeight="1">
      <c r="A29" s="65"/>
      <c r="B29" s="65" t="s">
        <v>17</v>
      </c>
      <c r="C29" s="160" t="s">
        <v>68</v>
      </c>
      <c r="D29" s="161"/>
      <c r="E29" s="161"/>
      <c r="F29" s="161"/>
      <c r="G29" s="161"/>
      <c r="H29" s="161"/>
      <c r="I29" s="161"/>
      <c r="J29" s="161"/>
      <c r="K29" s="64"/>
    </row>
    <row r="30" spans="1:11" ht="21" customHeight="1">
      <c r="A30" s="67"/>
      <c r="B30" s="67" t="s">
        <v>18</v>
      </c>
      <c r="C30" s="162" t="s">
        <v>49</v>
      </c>
      <c r="D30" s="162"/>
      <c r="E30" s="162"/>
      <c r="F30" s="162"/>
      <c r="G30" s="162"/>
      <c r="H30" s="162"/>
      <c r="I30" s="162"/>
      <c r="J30" s="162"/>
      <c r="K30" s="64"/>
    </row>
    <row r="31" spans="1:11" ht="21" customHeight="1">
      <c r="A31" s="67"/>
      <c r="B31" s="69" t="s">
        <v>50</v>
      </c>
      <c r="C31" s="69" t="s">
        <v>11</v>
      </c>
      <c r="D31" s="70"/>
      <c r="E31" s="68"/>
      <c r="F31" s="71" t="s">
        <v>12</v>
      </c>
      <c r="G31" s="70"/>
      <c r="H31" s="67"/>
      <c r="I31" s="71" t="s">
        <v>13</v>
      </c>
      <c r="J31" s="70"/>
      <c r="K31" s="64"/>
    </row>
    <row r="32" spans="1:11" ht="21" customHeight="1">
      <c r="A32" s="67"/>
      <c r="B32" s="67" t="s">
        <v>14</v>
      </c>
      <c r="C32" s="162"/>
      <c r="D32" s="162"/>
      <c r="E32" s="162"/>
      <c r="F32" s="69" t="s">
        <v>62</v>
      </c>
      <c r="G32" s="71" t="s">
        <v>51</v>
      </c>
      <c r="H32" s="67"/>
      <c r="I32" s="163" t="s">
        <v>154</v>
      </c>
      <c r="J32" s="163"/>
      <c r="K32" s="64"/>
    </row>
    <row r="33" spans="1:11" ht="21" customHeight="1" thickBot="1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64"/>
    </row>
    <row r="34" spans="1:11" ht="21" customHeight="1" thickTop="1">
      <c r="A34" s="74" t="s">
        <v>6</v>
      </c>
      <c r="B34" s="75" t="s">
        <v>0</v>
      </c>
      <c r="C34" s="75" t="s">
        <v>1</v>
      </c>
      <c r="D34" s="75" t="s">
        <v>2</v>
      </c>
      <c r="E34" s="164" t="s">
        <v>19</v>
      </c>
      <c r="F34" s="165"/>
      <c r="G34" s="165" t="s">
        <v>8</v>
      </c>
      <c r="H34" s="166"/>
      <c r="I34" s="75" t="s">
        <v>20</v>
      </c>
      <c r="J34" s="75" t="s">
        <v>4</v>
      </c>
      <c r="K34" s="64"/>
    </row>
    <row r="35" spans="1:11" ht="21" customHeight="1" thickBot="1">
      <c r="A35" s="76"/>
      <c r="B35" s="77"/>
      <c r="C35" s="77"/>
      <c r="D35" s="77"/>
      <c r="E35" s="78" t="s">
        <v>3</v>
      </c>
      <c r="F35" s="79" t="s">
        <v>21</v>
      </c>
      <c r="G35" s="79" t="s">
        <v>3</v>
      </c>
      <c r="H35" s="80" t="s">
        <v>21</v>
      </c>
      <c r="I35" s="77"/>
      <c r="J35" s="77"/>
      <c r="K35" s="64"/>
    </row>
    <row r="36" spans="1:11" ht="21" customHeight="1" thickTop="1">
      <c r="A36" s="74">
        <v>1</v>
      </c>
      <c r="B36" s="107" t="s">
        <v>68</v>
      </c>
      <c r="C36" s="75"/>
      <c r="D36" s="75"/>
      <c r="E36" s="104"/>
      <c r="F36" s="105"/>
      <c r="G36" s="105"/>
      <c r="H36" s="106"/>
      <c r="I36" s="75"/>
      <c r="J36" s="75"/>
      <c r="K36" s="64"/>
    </row>
    <row r="37" spans="1:11" ht="21" customHeight="1">
      <c r="A37" s="102">
        <v>1.1</v>
      </c>
      <c r="B37" s="127" t="s">
        <v>71</v>
      </c>
      <c r="C37" s="100"/>
      <c r="D37" s="100"/>
      <c r="E37" s="103"/>
      <c r="F37" s="103"/>
      <c r="G37" s="103"/>
      <c r="H37" s="103"/>
      <c r="I37" s="103"/>
      <c r="J37" s="125"/>
      <c r="K37" s="64"/>
    </row>
    <row r="38" spans="1:11" ht="21" customHeight="1">
      <c r="A38" s="100"/>
      <c r="B38" s="96" t="s">
        <v>85</v>
      </c>
      <c r="C38" s="100"/>
      <c r="D38" s="100"/>
      <c r="E38" s="103"/>
      <c r="F38" s="103"/>
      <c r="G38" s="103"/>
      <c r="H38" s="103"/>
      <c r="I38" s="103"/>
      <c r="J38" s="125"/>
      <c r="K38" s="64"/>
    </row>
    <row r="39" spans="1:11" ht="21" customHeight="1">
      <c r="A39" s="100"/>
      <c r="B39" s="96" t="s">
        <v>105</v>
      </c>
      <c r="C39" s="100"/>
      <c r="D39" s="100"/>
      <c r="E39" s="103"/>
      <c r="F39" s="103"/>
      <c r="G39" s="103"/>
      <c r="H39" s="103"/>
      <c r="I39" s="103"/>
      <c r="J39" s="125"/>
      <c r="K39" s="64"/>
    </row>
    <row r="40" spans="1:11" ht="21" customHeight="1">
      <c r="A40" s="100"/>
      <c r="B40" s="126" t="s">
        <v>74</v>
      </c>
      <c r="C40" s="100"/>
      <c r="D40" s="100"/>
      <c r="E40" s="103"/>
      <c r="F40" s="103"/>
      <c r="G40" s="103"/>
      <c r="H40" s="103"/>
      <c r="I40" s="103"/>
      <c r="J40" s="125"/>
      <c r="K40" s="64"/>
    </row>
    <row r="41" spans="1:11" ht="21" customHeight="1">
      <c r="A41" s="100"/>
      <c r="B41" s="126" t="s">
        <v>107</v>
      </c>
      <c r="C41" s="100"/>
      <c r="D41" s="100"/>
      <c r="E41" s="103"/>
      <c r="F41" s="103"/>
      <c r="G41" s="103"/>
      <c r="H41" s="103"/>
      <c r="I41" s="103"/>
      <c r="J41" s="125"/>
      <c r="K41" s="64"/>
    </row>
    <row r="42" spans="1:11" ht="21" customHeight="1">
      <c r="A42" s="100"/>
      <c r="B42" s="126" t="s">
        <v>75</v>
      </c>
      <c r="C42" s="100"/>
      <c r="D42" s="100"/>
      <c r="E42" s="103"/>
      <c r="F42" s="103"/>
      <c r="G42" s="103"/>
      <c r="H42" s="103"/>
      <c r="I42" s="103"/>
      <c r="J42" s="125"/>
      <c r="K42" s="64"/>
    </row>
    <row r="43" spans="1:11" ht="21" customHeight="1">
      <c r="A43" s="100"/>
      <c r="B43" s="126" t="s">
        <v>131</v>
      </c>
      <c r="C43" s="100"/>
      <c r="D43" s="100"/>
      <c r="E43" s="103"/>
      <c r="F43" s="103"/>
      <c r="G43" s="103"/>
      <c r="H43" s="103"/>
      <c r="I43" s="103"/>
      <c r="J43" s="125"/>
      <c r="K43" s="64"/>
    </row>
    <row r="44" spans="1:11" ht="21" customHeight="1">
      <c r="A44" s="100"/>
      <c r="B44" s="126" t="s">
        <v>75</v>
      </c>
      <c r="C44" s="100"/>
      <c r="D44" s="100"/>
      <c r="E44" s="103"/>
      <c r="F44" s="103"/>
      <c r="G44" s="103"/>
      <c r="H44" s="103"/>
      <c r="I44" s="103"/>
      <c r="J44" s="125"/>
      <c r="K44" s="64"/>
    </row>
    <row r="45" spans="1:12" ht="21" customHeight="1">
      <c r="A45" s="100"/>
      <c r="B45" s="96" t="s">
        <v>106</v>
      </c>
      <c r="C45" s="100"/>
      <c r="D45" s="100"/>
      <c r="E45" s="103"/>
      <c r="F45" s="103"/>
      <c r="G45" s="103"/>
      <c r="H45" s="103"/>
      <c r="I45" s="103"/>
      <c r="J45" s="125"/>
      <c r="K45" s="64"/>
      <c r="L45" s="112"/>
    </row>
    <row r="46" spans="1:12" ht="21" customHeight="1">
      <c r="A46" s="100"/>
      <c r="B46" s="126" t="s">
        <v>76</v>
      </c>
      <c r="C46" s="100"/>
      <c r="D46" s="100"/>
      <c r="E46" s="103"/>
      <c r="F46" s="103"/>
      <c r="G46" s="103"/>
      <c r="H46" s="103"/>
      <c r="I46" s="103"/>
      <c r="J46" s="125"/>
      <c r="K46" s="64"/>
      <c r="L46" s="112"/>
    </row>
    <row r="47" spans="1:12" ht="21" customHeight="1">
      <c r="A47" s="100"/>
      <c r="B47" s="126" t="s">
        <v>132</v>
      </c>
      <c r="C47" s="100"/>
      <c r="D47" s="100"/>
      <c r="E47" s="103"/>
      <c r="F47" s="103"/>
      <c r="G47" s="103"/>
      <c r="H47" s="103"/>
      <c r="I47" s="103"/>
      <c r="J47" s="101"/>
      <c r="K47" s="64"/>
      <c r="L47" s="112"/>
    </row>
    <row r="48" spans="1:19" ht="21" customHeight="1">
      <c r="A48" s="100"/>
      <c r="B48" s="126" t="s">
        <v>77</v>
      </c>
      <c r="C48" s="100"/>
      <c r="D48" s="100"/>
      <c r="E48" s="103"/>
      <c r="F48" s="103"/>
      <c r="G48" s="103"/>
      <c r="H48" s="103"/>
      <c r="I48" s="103"/>
      <c r="J48" s="101"/>
      <c r="K48" s="64"/>
      <c r="L48" s="112"/>
      <c r="Q48" s="112"/>
      <c r="R48" s="112"/>
      <c r="S48" s="112"/>
    </row>
    <row r="49" spans="1:19" ht="21" customHeight="1">
      <c r="A49" s="100"/>
      <c r="B49" s="126" t="s">
        <v>133</v>
      </c>
      <c r="C49" s="100"/>
      <c r="D49" s="100"/>
      <c r="E49" s="103"/>
      <c r="F49" s="103"/>
      <c r="G49" s="103"/>
      <c r="H49" s="103"/>
      <c r="I49" s="103"/>
      <c r="J49" s="101"/>
      <c r="K49" s="64"/>
      <c r="L49" s="112"/>
      <c r="Q49" s="112"/>
      <c r="R49" s="112"/>
      <c r="S49" s="112"/>
    </row>
    <row r="50" spans="1:19" ht="21" customHeight="1">
      <c r="A50" s="100"/>
      <c r="B50" s="126" t="s">
        <v>77</v>
      </c>
      <c r="C50" s="100"/>
      <c r="D50" s="100"/>
      <c r="E50" s="103"/>
      <c r="F50" s="103"/>
      <c r="G50" s="103"/>
      <c r="H50" s="103"/>
      <c r="I50" s="103"/>
      <c r="J50" s="101"/>
      <c r="K50" s="64"/>
      <c r="L50" s="112"/>
      <c r="Q50" s="112"/>
      <c r="R50" s="112"/>
      <c r="S50" s="112"/>
    </row>
    <row r="51" spans="1:19" ht="21" customHeight="1">
      <c r="A51" s="100"/>
      <c r="B51" s="126" t="s">
        <v>134</v>
      </c>
      <c r="C51" s="151"/>
      <c r="D51" s="100"/>
      <c r="E51" s="103"/>
      <c r="F51" s="103"/>
      <c r="G51" s="103"/>
      <c r="H51" s="103"/>
      <c r="I51" s="103"/>
      <c r="J51" s="101"/>
      <c r="K51" s="64"/>
      <c r="L51" s="112"/>
      <c r="Q51" s="112"/>
      <c r="R51" s="112"/>
      <c r="S51" s="112"/>
    </row>
    <row r="52" spans="1:19" ht="21" customHeight="1">
      <c r="A52" s="100"/>
      <c r="B52" s="126" t="s">
        <v>135</v>
      </c>
      <c r="C52" s="151"/>
      <c r="D52" s="100"/>
      <c r="E52" s="103"/>
      <c r="F52" s="103"/>
      <c r="G52" s="103"/>
      <c r="H52" s="103"/>
      <c r="I52" s="103"/>
      <c r="J52" s="101"/>
      <c r="K52" s="64"/>
      <c r="L52" s="112"/>
      <c r="Q52" s="112"/>
      <c r="R52" s="112"/>
      <c r="S52" s="112"/>
    </row>
    <row r="53" spans="1:11" ht="21" customHeight="1">
      <c r="A53" s="100"/>
      <c r="B53" s="126" t="s">
        <v>78</v>
      </c>
      <c r="C53" s="100"/>
      <c r="D53" s="100"/>
      <c r="E53" s="103"/>
      <c r="F53" s="103"/>
      <c r="G53" s="103"/>
      <c r="H53" s="103"/>
      <c r="I53" s="103"/>
      <c r="J53" s="101"/>
      <c r="K53" s="64"/>
    </row>
    <row r="54" spans="1:11" ht="21" customHeight="1">
      <c r="A54" s="100"/>
      <c r="B54" s="96"/>
      <c r="C54" s="100"/>
      <c r="D54" s="100"/>
      <c r="E54" s="103"/>
      <c r="F54" s="103"/>
      <c r="G54" s="103"/>
      <c r="H54" s="103"/>
      <c r="I54" s="103"/>
      <c r="J54" s="101"/>
      <c r="K54" s="64"/>
    </row>
    <row r="55" spans="2:11" ht="18.75">
      <c r="B55" s="62"/>
      <c r="C55" s="62"/>
      <c r="H55" s="63" t="s">
        <v>16</v>
      </c>
      <c r="I55" s="159" t="s">
        <v>67</v>
      </c>
      <c r="J55" s="159"/>
      <c r="K55" s="64"/>
    </row>
    <row r="56" spans="1:11" ht="18" customHeight="1">
      <c r="A56" s="65"/>
      <c r="B56" s="65" t="s">
        <v>17</v>
      </c>
      <c r="C56" s="160" t="s">
        <v>68</v>
      </c>
      <c r="D56" s="160"/>
      <c r="E56" s="160"/>
      <c r="F56" s="160"/>
      <c r="G56" s="160"/>
      <c r="H56" s="160"/>
      <c r="I56" s="160"/>
      <c r="J56" s="160"/>
      <c r="K56" s="64"/>
    </row>
    <row r="57" spans="1:11" ht="18" customHeight="1">
      <c r="A57" s="67"/>
      <c r="B57" s="67" t="s">
        <v>18</v>
      </c>
      <c r="C57" s="162" t="s">
        <v>49</v>
      </c>
      <c r="D57" s="162"/>
      <c r="E57" s="162"/>
      <c r="F57" s="162"/>
      <c r="G57" s="162"/>
      <c r="H57" s="162"/>
      <c r="I57" s="162"/>
      <c r="J57" s="162"/>
      <c r="K57" s="64"/>
    </row>
    <row r="58" spans="1:11" ht="18.75">
      <c r="A58" s="67"/>
      <c r="B58" s="69" t="s">
        <v>50</v>
      </c>
      <c r="C58" s="69" t="s">
        <v>11</v>
      </c>
      <c r="D58" s="70"/>
      <c r="E58" s="68"/>
      <c r="F58" s="71" t="s">
        <v>12</v>
      </c>
      <c r="G58" s="70"/>
      <c r="H58" s="67"/>
      <c r="I58" s="71" t="s">
        <v>13</v>
      </c>
      <c r="J58" s="70"/>
      <c r="K58" s="64"/>
    </row>
    <row r="59" spans="1:11" ht="18.75">
      <c r="A59" s="67"/>
      <c r="B59" s="67" t="s">
        <v>14</v>
      </c>
      <c r="C59" s="162"/>
      <c r="D59" s="162"/>
      <c r="E59" s="162"/>
      <c r="F59" s="69" t="s">
        <v>62</v>
      </c>
      <c r="G59" s="71" t="s">
        <v>51</v>
      </c>
      <c r="H59" s="67"/>
      <c r="I59" s="163" t="s">
        <v>154</v>
      </c>
      <c r="J59" s="163"/>
      <c r="K59" s="64"/>
    </row>
    <row r="60" spans="1:11" ht="19.5" thickBo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64"/>
    </row>
    <row r="61" spans="1:11" ht="19.5" thickTop="1">
      <c r="A61" s="74" t="s">
        <v>6</v>
      </c>
      <c r="B61" s="75" t="s">
        <v>0</v>
      </c>
      <c r="C61" s="75" t="s">
        <v>1</v>
      </c>
      <c r="D61" s="75" t="s">
        <v>2</v>
      </c>
      <c r="E61" s="164" t="s">
        <v>19</v>
      </c>
      <c r="F61" s="165"/>
      <c r="G61" s="165" t="s">
        <v>8</v>
      </c>
      <c r="H61" s="166"/>
      <c r="I61" s="75" t="s">
        <v>20</v>
      </c>
      <c r="J61" s="75" t="s">
        <v>4</v>
      </c>
      <c r="K61" s="64"/>
    </row>
    <row r="62" spans="1:11" ht="19.5" thickBot="1">
      <c r="A62" s="76"/>
      <c r="B62" s="77"/>
      <c r="C62" s="77"/>
      <c r="D62" s="77"/>
      <c r="E62" s="78" t="s">
        <v>3</v>
      </c>
      <c r="F62" s="79" t="s">
        <v>21</v>
      </c>
      <c r="G62" s="79" t="s">
        <v>3</v>
      </c>
      <c r="H62" s="80" t="s">
        <v>21</v>
      </c>
      <c r="I62" s="77"/>
      <c r="J62" s="77"/>
      <c r="K62" s="64"/>
    </row>
    <row r="63" spans="1:11" ht="19.5" thickTop="1">
      <c r="A63" s="74"/>
      <c r="B63" s="96" t="s">
        <v>137</v>
      </c>
      <c r="C63" s="100"/>
      <c r="D63" s="100" t="s">
        <v>9</v>
      </c>
      <c r="E63" s="103"/>
      <c r="F63" s="103"/>
      <c r="G63" s="103"/>
      <c r="H63" s="103"/>
      <c r="I63" s="103"/>
      <c r="J63" s="75"/>
      <c r="K63" s="64"/>
    </row>
    <row r="64" spans="1:11" ht="21" customHeight="1">
      <c r="A64" s="100"/>
      <c r="B64" s="126" t="s">
        <v>136</v>
      </c>
      <c r="C64" s="100"/>
      <c r="D64" s="100" t="s">
        <v>9</v>
      </c>
      <c r="E64" s="103"/>
      <c r="F64" s="103"/>
      <c r="G64" s="103"/>
      <c r="H64" s="103"/>
      <c r="I64" s="103"/>
      <c r="J64" s="101"/>
      <c r="K64" s="64"/>
    </row>
    <row r="65" spans="1:11" ht="21" customHeight="1">
      <c r="A65" s="100"/>
      <c r="B65" s="126" t="s">
        <v>146</v>
      </c>
      <c r="C65" s="100"/>
      <c r="D65" s="100" t="s">
        <v>61</v>
      </c>
      <c r="E65" s="103"/>
      <c r="F65" s="103"/>
      <c r="G65" s="103"/>
      <c r="H65" s="103"/>
      <c r="I65" s="103"/>
      <c r="J65" s="101"/>
      <c r="K65" s="64"/>
    </row>
    <row r="66" spans="1:11" ht="21" customHeight="1">
      <c r="A66" s="100"/>
      <c r="B66" s="126" t="s">
        <v>143</v>
      </c>
      <c r="C66" s="100"/>
      <c r="D66" s="100" t="s">
        <v>104</v>
      </c>
      <c r="E66" s="103"/>
      <c r="F66" s="103"/>
      <c r="G66" s="103"/>
      <c r="H66" s="103"/>
      <c r="I66" s="103"/>
      <c r="J66" s="101"/>
      <c r="K66" s="64"/>
    </row>
    <row r="67" spans="1:11" ht="21" customHeight="1">
      <c r="A67" s="100"/>
      <c r="B67" s="96"/>
      <c r="C67" s="100"/>
      <c r="D67" s="100"/>
      <c r="E67" s="103"/>
      <c r="F67" s="103"/>
      <c r="G67" s="103"/>
      <c r="H67" s="103"/>
      <c r="I67" s="103"/>
      <c r="J67" s="101"/>
      <c r="K67" s="64"/>
    </row>
    <row r="68" spans="1:11" ht="18.75">
      <c r="A68" s="156"/>
      <c r="B68" s="129" t="s">
        <v>79</v>
      </c>
      <c r="C68" s="100"/>
      <c r="D68" s="100" t="s">
        <v>111</v>
      </c>
      <c r="E68" s="103"/>
      <c r="F68" s="103"/>
      <c r="G68" s="103"/>
      <c r="H68" s="103"/>
      <c r="I68" s="130"/>
      <c r="J68" s="157"/>
      <c r="K68" s="64"/>
    </row>
    <row r="69" spans="1:11" ht="18.75">
      <c r="A69" s="158"/>
      <c r="B69" s="88"/>
      <c r="C69" s="88"/>
      <c r="D69" s="88"/>
      <c r="E69" s="104"/>
      <c r="F69" s="105"/>
      <c r="G69" s="105"/>
      <c r="H69" s="106"/>
      <c r="I69" s="88"/>
      <c r="J69" s="88"/>
      <c r="K69" s="64"/>
    </row>
    <row r="70" spans="1:11" ht="21">
      <c r="A70" s="155">
        <v>1.2</v>
      </c>
      <c r="B70" s="129" t="s">
        <v>83</v>
      </c>
      <c r="C70" s="100"/>
      <c r="D70" s="100"/>
      <c r="E70" s="103"/>
      <c r="F70" s="103"/>
      <c r="G70" s="103"/>
      <c r="H70" s="103"/>
      <c r="I70" s="103"/>
      <c r="J70" s="101"/>
      <c r="K70" s="64"/>
    </row>
    <row r="71" spans="1:11" ht="18.75">
      <c r="A71" s="100"/>
      <c r="B71" s="126" t="s">
        <v>147</v>
      </c>
      <c r="C71" s="100"/>
      <c r="D71" s="100" t="s">
        <v>70</v>
      </c>
      <c r="E71" s="103"/>
      <c r="F71" s="103"/>
      <c r="G71" s="103"/>
      <c r="H71" s="103"/>
      <c r="I71" s="103"/>
      <c r="J71" s="132" t="s">
        <v>153</v>
      </c>
      <c r="K71" s="64"/>
    </row>
    <row r="72" spans="1:11" ht="18.75">
      <c r="A72" s="100"/>
      <c r="B72" s="126" t="s">
        <v>148</v>
      </c>
      <c r="C72" s="100"/>
      <c r="D72" s="100" t="s">
        <v>70</v>
      </c>
      <c r="E72" s="103"/>
      <c r="F72" s="103"/>
      <c r="G72" s="103"/>
      <c r="H72" s="103"/>
      <c r="I72" s="103"/>
      <c r="J72" s="132" t="s">
        <v>153</v>
      </c>
      <c r="K72" s="64"/>
    </row>
    <row r="73" spans="1:11" ht="21">
      <c r="A73" s="100"/>
      <c r="B73" s="126" t="s">
        <v>149</v>
      </c>
      <c r="C73" s="100"/>
      <c r="D73" s="100" t="s">
        <v>70</v>
      </c>
      <c r="E73" s="103"/>
      <c r="F73" s="103"/>
      <c r="G73" s="103"/>
      <c r="H73" s="103"/>
      <c r="I73" s="103"/>
      <c r="J73" s="101"/>
      <c r="K73" s="64"/>
    </row>
    <row r="74" spans="1:11" ht="21">
      <c r="A74" s="100"/>
      <c r="B74" s="126" t="s">
        <v>150</v>
      </c>
      <c r="C74" s="100"/>
      <c r="D74" s="100" t="s">
        <v>70</v>
      </c>
      <c r="E74" s="103"/>
      <c r="F74" s="103"/>
      <c r="G74" s="103"/>
      <c r="H74" s="103"/>
      <c r="I74" s="103"/>
      <c r="J74" s="101"/>
      <c r="K74" s="64"/>
    </row>
    <row r="75" spans="1:11" ht="18.75">
      <c r="A75" s="100"/>
      <c r="B75" s="126" t="s">
        <v>151</v>
      </c>
      <c r="C75" s="100"/>
      <c r="D75" s="100" t="s">
        <v>70</v>
      </c>
      <c r="E75" s="103"/>
      <c r="F75" s="103"/>
      <c r="G75" s="103"/>
      <c r="H75" s="103"/>
      <c r="I75" s="103"/>
      <c r="J75" s="132"/>
      <c r="K75" s="64"/>
    </row>
    <row r="76" spans="1:11" ht="21">
      <c r="A76" s="100"/>
      <c r="B76" s="126" t="s">
        <v>152</v>
      </c>
      <c r="C76" s="100"/>
      <c r="D76" s="100" t="s">
        <v>70</v>
      </c>
      <c r="E76" s="103"/>
      <c r="F76" s="103"/>
      <c r="G76" s="103"/>
      <c r="H76" s="103"/>
      <c r="I76" s="103"/>
      <c r="J76" s="101"/>
      <c r="K76" s="64"/>
    </row>
    <row r="77" spans="1:11" ht="18.75">
      <c r="A77" s="100"/>
      <c r="B77" s="126"/>
      <c r="C77" s="100"/>
      <c r="D77" s="100"/>
      <c r="E77" s="103"/>
      <c r="F77" s="103"/>
      <c r="G77" s="103"/>
      <c r="H77" s="103"/>
      <c r="I77" s="103"/>
      <c r="J77" s="132"/>
      <c r="K77" s="64"/>
    </row>
    <row r="78" spans="1:11" ht="21">
      <c r="A78" s="100"/>
      <c r="B78" s="126"/>
      <c r="C78" s="100"/>
      <c r="D78" s="100"/>
      <c r="E78" s="103"/>
      <c r="F78" s="103"/>
      <c r="G78" s="103"/>
      <c r="H78" s="103"/>
      <c r="I78" s="103"/>
      <c r="J78" s="101"/>
      <c r="K78" s="64"/>
    </row>
    <row r="79" spans="1:11" ht="21">
      <c r="A79" s="100"/>
      <c r="B79" s="129" t="s">
        <v>84</v>
      </c>
      <c r="C79" s="100"/>
      <c r="D79" s="100"/>
      <c r="E79" s="103"/>
      <c r="F79" s="103"/>
      <c r="G79" s="103"/>
      <c r="H79" s="103"/>
      <c r="I79" s="130">
        <f>SUM(I71:I78)</f>
        <v>0</v>
      </c>
      <c r="J79" s="101"/>
      <c r="K79" s="64"/>
    </row>
    <row r="80" spans="1:11" ht="21">
      <c r="A80" s="100"/>
      <c r="B80" s="129"/>
      <c r="C80" s="100"/>
      <c r="D80" s="100"/>
      <c r="E80" s="103"/>
      <c r="F80" s="103"/>
      <c r="G80" s="103"/>
      <c r="H80" s="103"/>
      <c r="I80" s="130"/>
      <c r="J80" s="101"/>
      <c r="K80" s="64"/>
    </row>
    <row r="81" spans="1:11" ht="21">
      <c r="A81" s="100"/>
      <c r="B81" s="129"/>
      <c r="C81" s="100"/>
      <c r="D81" s="100"/>
      <c r="E81" s="103"/>
      <c r="F81" s="103"/>
      <c r="G81" s="103"/>
      <c r="H81" s="103"/>
      <c r="I81" s="130"/>
      <c r="J81" s="101"/>
      <c r="K81" s="64"/>
    </row>
    <row r="82" spans="1:11" ht="18.75">
      <c r="A82" s="123"/>
      <c r="B82" s="134"/>
      <c r="C82" s="123"/>
      <c r="D82" s="123"/>
      <c r="E82" s="124"/>
      <c r="F82" s="124"/>
      <c r="G82" s="124"/>
      <c r="H82" s="124"/>
      <c r="I82" s="135"/>
      <c r="J82" s="135"/>
      <c r="K82" s="64"/>
    </row>
    <row r="83" spans="2:11" ht="18.75">
      <c r="B83" s="62"/>
      <c r="C83" s="62"/>
      <c r="H83" s="63" t="s">
        <v>16</v>
      </c>
      <c r="I83" s="159" t="s">
        <v>72</v>
      </c>
      <c r="J83" s="159"/>
      <c r="K83" s="64"/>
    </row>
    <row r="84" spans="1:11" ht="18" customHeight="1">
      <c r="A84" s="65"/>
      <c r="B84" s="65" t="s">
        <v>17</v>
      </c>
      <c r="C84" s="160" t="s">
        <v>68</v>
      </c>
      <c r="D84" s="160"/>
      <c r="E84" s="160"/>
      <c r="F84" s="160"/>
      <c r="G84" s="160"/>
      <c r="H84" s="160"/>
      <c r="I84" s="160"/>
      <c r="J84" s="160"/>
      <c r="K84" s="64"/>
    </row>
    <row r="85" spans="1:11" ht="19.5" customHeight="1">
      <c r="A85" s="67"/>
      <c r="B85" s="67" t="s">
        <v>18</v>
      </c>
      <c r="C85" s="162" t="s">
        <v>49</v>
      </c>
      <c r="D85" s="162"/>
      <c r="E85" s="162"/>
      <c r="F85" s="162"/>
      <c r="G85" s="162"/>
      <c r="H85" s="162"/>
      <c r="I85" s="162"/>
      <c r="J85" s="162"/>
      <c r="K85" s="64"/>
    </row>
    <row r="86" spans="1:11" ht="19.5" customHeight="1">
      <c r="A86" s="67"/>
      <c r="B86" s="69" t="s">
        <v>50</v>
      </c>
      <c r="C86" s="69" t="s">
        <v>11</v>
      </c>
      <c r="D86" s="70"/>
      <c r="E86" s="68"/>
      <c r="F86" s="71" t="s">
        <v>12</v>
      </c>
      <c r="G86" s="70"/>
      <c r="H86" s="67"/>
      <c r="I86" s="71" t="s">
        <v>13</v>
      </c>
      <c r="J86" s="70"/>
      <c r="K86" s="64"/>
    </row>
    <row r="87" spans="1:11" ht="19.5" customHeight="1">
      <c r="A87" s="67"/>
      <c r="B87" s="67" t="s">
        <v>14</v>
      </c>
      <c r="C87" s="162"/>
      <c r="D87" s="162"/>
      <c r="E87" s="162"/>
      <c r="F87" s="69" t="s">
        <v>62</v>
      </c>
      <c r="G87" s="71" t="s">
        <v>51</v>
      </c>
      <c r="H87" s="67"/>
      <c r="I87" s="163" t="s">
        <v>154</v>
      </c>
      <c r="J87" s="163"/>
      <c r="K87" s="64"/>
    </row>
    <row r="88" spans="1:10" ht="19.5" thickBot="1">
      <c r="A88" s="73"/>
      <c r="B88" s="73"/>
      <c r="C88" s="73"/>
      <c r="D88" s="73"/>
      <c r="E88" s="73"/>
      <c r="F88" s="73"/>
      <c r="G88" s="73"/>
      <c r="H88" s="73"/>
      <c r="I88" s="73"/>
      <c r="J88" s="73"/>
    </row>
    <row r="89" spans="1:10" ht="19.5" thickTop="1">
      <c r="A89" s="74" t="s">
        <v>6</v>
      </c>
      <c r="B89" s="75" t="s">
        <v>0</v>
      </c>
      <c r="C89" s="75" t="s">
        <v>1</v>
      </c>
      <c r="D89" s="75" t="s">
        <v>2</v>
      </c>
      <c r="E89" s="164" t="s">
        <v>19</v>
      </c>
      <c r="F89" s="165"/>
      <c r="G89" s="165" t="s">
        <v>8</v>
      </c>
      <c r="H89" s="166"/>
      <c r="I89" s="75" t="s">
        <v>20</v>
      </c>
      <c r="J89" s="75" t="s">
        <v>4</v>
      </c>
    </row>
    <row r="90" spans="1:10" ht="19.5" thickBot="1">
      <c r="A90" s="76"/>
      <c r="B90" s="77"/>
      <c r="C90" s="77"/>
      <c r="D90" s="77"/>
      <c r="E90" s="78" t="s">
        <v>3</v>
      </c>
      <c r="F90" s="79" t="s">
        <v>21</v>
      </c>
      <c r="G90" s="79" t="s">
        <v>3</v>
      </c>
      <c r="H90" s="80" t="s">
        <v>21</v>
      </c>
      <c r="I90" s="77"/>
      <c r="J90" s="77"/>
    </row>
    <row r="91" spans="1:10" ht="19.5" thickTop="1">
      <c r="A91" s="128">
        <v>1.3</v>
      </c>
      <c r="B91" s="131" t="s">
        <v>139</v>
      </c>
      <c r="C91" s="100"/>
      <c r="D91" s="100"/>
      <c r="E91" s="103"/>
      <c r="F91" s="103"/>
      <c r="G91" s="103"/>
      <c r="H91" s="103"/>
      <c r="I91" s="103"/>
      <c r="J91" s="75"/>
    </row>
    <row r="92" spans="1:10" ht="21">
      <c r="A92" s="100"/>
      <c r="B92" s="126" t="s">
        <v>100</v>
      </c>
      <c r="C92" s="100"/>
      <c r="D92" s="100" t="s">
        <v>104</v>
      </c>
      <c r="E92" s="103"/>
      <c r="F92" s="103"/>
      <c r="G92" s="103"/>
      <c r="H92" s="103"/>
      <c r="I92" s="103"/>
      <c r="J92" s="101"/>
    </row>
    <row r="93" spans="1:10" ht="21">
      <c r="A93" s="100"/>
      <c r="B93" s="126" t="s">
        <v>99</v>
      </c>
      <c r="C93" s="100"/>
      <c r="D93" s="100" t="s">
        <v>61</v>
      </c>
      <c r="E93" s="103"/>
      <c r="F93" s="103"/>
      <c r="G93" s="103"/>
      <c r="H93" s="103"/>
      <c r="I93" s="103"/>
      <c r="J93" s="101"/>
    </row>
    <row r="94" spans="1:10" ht="21">
      <c r="A94" s="100"/>
      <c r="B94" s="146" t="s">
        <v>101</v>
      </c>
      <c r="C94" s="100"/>
      <c r="D94" s="100" t="s">
        <v>80</v>
      </c>
      <c r="E94" s="103"/>
      <c r="F94" s="103"/>
      <c r="G94" s="103"/>
      <c r="H94" s="103"/>
      <c r="I94" s="103"/>
      <c r="J94" s="101"/>
    </row>
    <row r="95" spans="1:14" ht="21">
      <c r="A95" s="100"/>
      <c r="B95" s="147" t="s">
        <v>102</v>
      </c>
      <c r="C95" s="148"/>
      <c r="D95" s="148" t="s">
        <v>80</v>
      </c>
      <c r="E95" s="149"/>
      <c r="F95" s="103"/>
      <c r="G95" s="150"/>
      <c r="H95" s="103"/>
      <c r="I95" s="103"/>
      <c r="J95" s="101"/>
      <c r="M95" s="64"/>
      <c r="N95" s="123"/>
    </row>
    <row r="96" spans="1:14" ht="21">
      <c r="A96" s="100"/>
      <c r="B96" s="126" t="s">
        <v>103</v>
      </c>
      <c r="C96" s="100"/>
      <c r="D96" s="100" t="s">
        <v>80</v>
      </c>
      <c r="E96" s="103"/>
      <c r="F96" s="103"/>
      <c r="G96" s="103"/>
      <c r="H96" s="103"/>
      <c r="I96" s="103"/>
      <c r="J96" s="101"/>
      <c r="M96" s="64"/>
      <c r="N96" s="123"/>
    </row>
    <row r="97" spans="1:14" ht="21">
      <c r="A97" s="100"/>
      <c r="B97" s="126"/>
      <c r="C97" s="100"/>
      <c r="D97" s="100"/>
      <c r="E97" s="103"/>
      <c r="F97" s="103"/>
      <c r="G97" s="103"/>
      <c r="H97" s="103"/>
      <c r="I97" s="103"/>
      <c r="J97" s="101"/>
      <c r="M97" s="64"/>
      <c r="N97" s="123"/>
    </row>
    <row r="98" spans="1:14" ht="21">
      <c r="A98" s="100"/>
      <c r="B98" s="129" t="s">
        <v>140</v>
      </c>
      <c r="C98" s="100"/>
      <c r="D98" s="100"/>
      <c r="E98" s="103"/>
      <c r="F98" s="103"/>
      <c r="G98" s="103"/>
      <c r="H98" s="103"/>
      <c r="I98" s="130">
        <f>SUM(I92:I97)</f>
        <v>0</v>
      </c>
      <c r="J98" s="101"/>
      <c r="M98" s="64"/>
      <c r="N98" s="123"/>
    </row>
    <row r="99" spans="1:14" ht="21">
      <c r="A99" s="100"/>
      <c r="B99" s="126"/>
      <c r="C99" s="100"/>
      <c r="D99" s="100"/>
      <c r="E99" s="103"/>
      <c r="F99" s="103"/>
      <c r="G99" s="103"/>
      <c r="H99" s="103"/>
      <c r="I99" s="103"/>
      <c r="J99" s="101"/>
      <c r="M99" s="64"/>
      <c r="N99" s="123"/>
    </row>
    <row r="100" spans="1:14" ht="18.75">
      <c r="A100" s="128">
        <v>1.4</v>
      </c>
      <c r="B100" s="107" t="s">
        <v>118</v>
      </c>
      <c r="C100" s="75"/>
      <c r="D100" s="75"/>
      <c r="E100" s="104"/>
      <c r="F100" s="105"/>
      <c r="G100" s="105"/>
      <c r="H100" s="106"/>
      <c r="I100" s="75"/>
      <c r="J100" s="75"/>
      <c r="M100" s="64"/>
      <c r="N100" s="123"/>
    </row>
    <row r="101" spans="1:10" ht="18.75">
      <c r="A101" s="100"/>
      <c r="B101" s="96" t="s">
        <v>109</v>
      </c>
      <c r="C101" s="100"/>
      <c r="D101" s="100" t="s">
        <v>108</v>
      </c>
      <c r="E101" s="103"/>
      <c r="F101" s="103"/>
      <c r="G101" s="103"/>
      <c r="H101" s="103"/>
      <c r="I101" s="103"/>
      <c r="J101" s="125" t="s">
        <v>86</v>
      </c>
    </row>
    <row r="102" spans="1:10" ht="18.75">
      <c r="A102" s="100"/>
      <c r="B102" s="96" t="s">
        <v>138</v>
      </c>
      <c r="C102" s="100"/>
      <c r="D102" s="100" t="s">
        <v>81</v>
      </c>
      <c r="E102" s="103"/>
      <c r="F102" s="103"/>
      <c r="G102" s="103"/>
      <c r="H102" s="103"/>
      <c r="I102" s="103"/>
      <c r="J102" s="125"/>
    </row>
    <row r="103" spans="1:10" ht="18.75">
      <c r="A103" s="100"/>
      <c r="B103" s="96" t="s">
        <v>110</v>
      </c>
      <c r="C103" s="100"/>
      <c r="D103" s="100" t="s">
        <v>104</v>
      </c>
      <c r="E103" s="103"/>
      <c r="F103" s="103"/>
      <c r="G103" s="103"/>
      <c r="H103" s="103"/>
      <c r="I103" s="103"/>
      <c r="J103" s="125"/>
    </row>
    <row r="104" spans="1:10" ht="18.75">
      <c r="A104" s="100"/>
      <c r="B104" s="96" t="s">
        <v>122</v>
      </c>
      <c r="C104" s="100"/>
      <c r="D104" s="100" t="s">
        <v>104</v>
      </c>
      <c r="E104" s="103"/>
      <c r="F104" s="103"/>
      <c r="G104" s="103"/>
      <c r="H104" s="103"/>
      <c r="I104" s="103"/>
      <c r="J104" s="125"/>
    </row>
    <row r="105" spans="1:10" ht="21">
      <c r="A105" s="100"/>
      <c r="B105" s="126"/>
      <c r="C105" s="100"/>
      <c r="D105" s="100"/>
      <c r="E105" s="103"/>
      <c r="F105" s="103"/>
      <c r="G105" s="103"/>
      <c r="H105" s="103"/>
      <c r="I105" s="103"/>
      <c r="J105" s="101"/>
    </row>
    <row r="106" spans="1:10" ht="21">
      <c r="A106" s="100"/>
      <c r="B106" s="88" t="s">
        <v>119</v>
      </c>
      <c r="C106" s="100"/>
      <c r="D106" s="100"/>
      <c r="E106" s="103"/>
      <c r="F106" s="103"/>
      <c r="G106" s="103"/>
      <c r="H106" s="103"/>
      <c r="I106" s="154"/>
      <c r="J106" s="101"/>
    </row>
    <row r="107" spans="1:2" ht="18.75">
      <c r="A107" s="98" t="s">
        <v>22</v>
      </c>
      <c r="B107" s="99"/>
    </row>
    <row r="108" spans="1:2" ht="18.75">
      <c r="A108" s="98"/>
      <c r="B108" s="99"/>
    </row>
    <row r="109" spans="1:2" ht="18.75">
      <c r="A109" s="98"/>
      <c r="B109" s="99"/>
    </row>
    <row r="110" spans="1:2" ht="18.75">
      <c r="A110" s="98"/>
      <c r="B110" s="99"/>
    </row>
    <row r="111" spans="2:11" ht="18.75">
      <c r="B111" s="62"/>
      <c r="C111" s="62"/>
      <c r="H111" s="63" t="s">
        <v>16</v>
      </c>
      <c r="I111" s="159" t="s">
        <v>73</v>
      </c>
      <c r="J111" s="159"/>
      <c r="K111" s="64"/>
    </row>
    <row r="112" spans="1:11" ht="18.75">
      <c r="A112" s="65"/>
      <c r="B112" s="65" t="s">
        <v>17</v>
      </c>
      <c r="C112" s="160" t="s">
        <v>68</v>
      </c>
      <c r="D112" s="161"/>
      <c r="E112" s="161"/>
      <c r="F112" s="161"/>
      <c r="G112" s="161"/>
      <c r="H112" s="161"/>
      <c r="I112" s="161"/>
      <c r="J112" s="161"/>
      <c r="K112" s="64"/>
    </row>
    <row r="113" spans="1:11" ht="19.5" customHeight="1">
      <c r="A113" s="67"/>
      <c r="B113" s="67" t="s">
        <v>18</v>
      </c>
      <c r="C113" s="162" t="s">
        <v>49</v>
      </c>
      <c r="D113" s="162"/>
      <c r="E113" s="162"/>
      <c r="F113" s="162"/>
      <c r="G113" s="162"/>
      <c r="H113" s="162"/>
      <c r="I113" s="162"/>
      <c r="J113" s="162"/>
      <c r="K113" s="64"/>
    </row>
    <row r="114" spans="1:11" ht="19.5" customHeight="1">
      <c r="A114" s="67"/>
      <c r="B114" s="69" t="s">
        <v>50</v>
      </c>
      <c r="C114" s="69" t="s">
        <v>11</v>
      </c>
      <c r="D114" s="70"/>
      <c r="E114" s="68"/>
      <c r="F114" s="71" t="s">
        <v>12</v>
      </c>
      <c r="G114" s="70"/>
      <c r="H114" s="67"/>
      <c r="I114" s="71" t="s">
        <v>13</v>
      </c>
      <c r="J114" s="70"/>
      <c r="K114" s="64"/>
    </row>
    <row r="115" spans="1:11" ht="19.5" customHeight="1">
      <c r="A115" s="67"/>
      <c r="B115" s="67" t="s">
        <v>14</v>
      </c>
      <c r="C115" s="162"/>
      <c r="D115" s="162"/>
      <c r="E115" s="162"/>
      <c r="F115" s="69" t="s">
        <v>62</v>
      </c>
      <c r="G115" s="71" t="s">
        <v>51</v>
      </c>
      <c r="H115" s="67"/>
      <c r="I115" s="163" t="s">
        <v>154</v>
      </c>
      <c r="J115" s="163"/>
      <c r="K115" s="64"/>
    </row>
    <row r="116" spans="1:10" ht="19.5" thickBot="1">
      <c r="A116" s="73"/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ht="19.5" thickTop="1">
      <c r="A117" s="74" t="s">
        <v>6</v>
      </c>
      <c r="B117" s="75" t="s">
        <v>0</v>
      </c>
      <c r="C117" s="75" t="s">
        <v>1</v>
      </c>
      <c r="D117" s="75" t="s">
        <v>2</v>
      </c>
      <c r="E117" s="164" t="s">
        <v>19</v>
      </c>
      <c r="F117" s="165"/>
      <c r="G117" s="165" t="s">
        <v>8</v>
      </c>
      <c r="H117" s="166"/>
      <c r="I117" s="75" t="s">
        <v>20</v>
      </c>
      <c r="J117" s="75" t="s">
        <v>4</v>
      </c>
    </row>
    <row r="118" spans="1:10" ht="19.5" thickBot="1">
      <c r="A118" s="76"/>
      <c r="B118" s="77"/>
      <c r="C118" s="77"/>
      <c r="D118" s="77"/>
      <c r="E118" s="78" t="s">
        <v>3</v>
      </c>
      <c r="F118" s="79" t="s">
        <v>21</v>
      </c>
      <c r="G118" s="79" t="s">
        <v>3</v>
      </c>
      <c r="H118" s="80" t="s">
        <v>21</v>
      </c>
      <c r="I118" s="77"/>
      <c r="J118" s="77"/>
    </row>
    <row r="119" spans="1:10" ht="21.75" thickTop="1">
      <c r="A119" s="128">
        <v>1.5</v>
      </c>
      <c r="B119" s="131" t="s">
        <v>113</v>
      </c>
      <c r="C119" s="100"/>
      <c r="D119" s="100"/>
      <c r="E119" s="103"/>
      <c r="F119" s="103"/>
      <c r="G119" s="103"/>
      <c r="H119" s="103"/>
      <c r="I119" s="103"/>
      <c r="J119" s="101"/>
    </row>
    <row r="120" spans="1:10" ht="18.75">
      <c r="A120" s="100"/>
      <c r="B120" s="96" t="s">
        <v>144</v>
      </c>
      <c r="C120" s="100"/>
      <c r="D120" s="100" t="s">
        <v>9</v>
      </c>
      <c r="E120" s="103"/>
      <c r="F120" s="103"/>
      <c r="G120" s="103"/>
      <c r="H120" s="103"/>
      <c r="I120" s="103"/>
      <c r="J120" s="153"/>
    </row>
    <row r="121" spans="1:10" ht="18.75">
      <c r="A121" s="100"/>
      <c r="B121" s="96" t="s">
        <v>123</v>
      </c>
      <c r="C121" s="100"/>
      <c r="D121" s="100" t="s">
        <v>70</v>
      </c>
      <c r="E121" s="103"/>
      <c r="F121" s="103"/>
      <c r="G121" s="103"/>
      <c r="H121" s="103"/>
      <c r="I121" s="103"/>
      <c r="J121" s="153"/>
    </row>
    <row r="122" spans="1:10" ht="18.75">
      <c r="A122" s="100"/>
      <c r="B122" s="96" t="s">
        <v>124</v>
      </c>
      <c r="C122" s="100"/>
      <c r="D122" s="100" t="s">
        <v>9</v>
      </c>
      <c r="E122" s="103"/>
      <c r="F122" s="103"/>
      <c r="G122" s="103"/>
      <c r="H122" s="103"/>
      <c r="I122" s="103"/>
      <c r="J122" s="153"/>
    </row>
    <row r="123" spans="1:10" ht="18.75">
      <c r="A123" s="100"/>
      <c r="B123" s="96" t="s">
        <v>130</v>
      </c>
      <c r="C123" s="100"/>
      <c r="D123" s="100" t="s">
        <v>70</v>
      </c>
      <c r="E123" s="103"/>
      <c r="F123" s="103"/>
      <c r="G123" s="103"/>
      <c r="H123" s="103"/>
      <c r="I123" s="103"/>
      <c r="J123" s="153"/>
    </row>
    <row r="124" spans="1:10" ht="18.75">
      <c r="A124" s="100"/>
      <c r="B124" s="96" t="s">
        <v>125</v>
      </c>
      <c r="C124" s="100"/>
      <c r="D124" s="100" t="s">
        <v>81</v>
      </c>
      <c r="E124" s="103"/>
      <c r="F124" s="103"/>
      <c r="G124" s="103"/>
      <c r="H124" s="103"/>
      <c r="I124" s="103"/>
      <c r="J124" s="153"/>
    </row>
    <row r="125" spans="1:10" ht="18.75">
      <c r="A125" s="100"/>
      <c r="B125" s="96" t="s">
        <v>126</v>
      </c>
      <c r="C125" s="100"/>
      <c r="D125" s="100" t="s">
        <v>9</v>
      </c>
      <c r="E125" s="103"/>
      <c r="F125" s="103"/>
      <c r="G125" s="103"/>
      <c r="H125" s="103"/>
      <c r="I125" s="103"/>
      <c r="J125" s="152"/>
    </row>
    <row r="126" spans="1:10" ht="18.75">
      <c r="A126" s="100"/>
      <c r="B126" s="96" t="s">
        <v>127</v>
      </c>
      <c r="C126" s="100"/>
      <c r="D126" s="100" t="s">
        <v>9</v>
      </c>
      <c r="E126" s="103"/>
      <c r="F126" s="103"/>
      <c r="G126" s="103"/>
      <c r="H126" s="103"/>
      <c r="I126" s="103"/>
      <c r="J126" s="152"/>
    </row>
    <row r="127" spans="1:10" ht="18.75">
      <c r="A127" s="100"/>
      <c r="B127" s="96" t="s">
        <v>128</v>
      </c>
      <c r="C127" s="100"/>
      <c r="D127" s="100" t="s">
        <v>9</v>
      </c>
      <c r="E127" s="103"/>
      <c r="F127" s="103"/>
      <c r="G127" s="103"/>
      <c r="H127" s="103"/>
      <c r="I127" s="103"/>
      <c r="J127" s="152"/>
    </row>
    <row r="128" spans="1:10" ht="18.75">
      <c r="A128" s="100"/>
      <c r="B128" s="96" t="s">
        <v>129</v>
      </c>
      <c r="C128" s="100"/>
      <c r="D128" s="100" t="s">
        <v>70</v>
      </c>
      <c r="E128" s="103"/>
      <c r="F128" s="103"/>
      <c r="G128" s="103"/>
      <c r="H128" s="103"/>
      <c r="I128" s="103"/>
      <c r="J128" s="152"/>
    </row>
    <row r="129" spans="1:10" ht="18.75">
      <c r="A129" s="100"/>
      <c r="B129" s="96" t="s">
        <v>145</v>
      </c>
      <c r="C129" s="100"/>
      <c r="D129" s="100" t="s">
        <v>70</v>
      </c>
      <c r="E129" s="103"/>
      <c r="F129" s="103"/>
      <c r="G129" s="103"/>
      <c r="H129" s="103"/>
      <c r="I129" s="103"/>
      <c r="J129" s="153"/>
    </row>
    <row r="130" spans="1:10" ht="18.75">
      <c r="A130" s="100"/>
      <c r="B130" s="126" t="s">
        <v>100</v>
      </c>
      <c r="C130" s="100"/>
      <c r="D130" s="100" t="s">
        <v>104</v>
      </c>
      <c r="E130" s="103"/>
      <c r="F130" s="103"/>
      <c r="G130" s="103"/>
      <c r="H130" s="103"/>
      <c r="I130" s="103"/>
      <c r="J130" s="152"/>
    </row>
    <row r="131" spans="1:10" ht="18.75">
      <c r="A131" s="100"/>
      <c r="B131" s="126" t="s">
        <v>99</v>
      </c>
      <c r="C131" s="100"/>
      <c r="D131" s="100" t="s">
        <v>61</v>
      </c>
      <c r="E131" s="103"/>
      <c r="F131" s="103"/>
      <c r="G131" s="103"/>
      <c r="H131" s="103"/>
      <c r="I131" s="103"/>
      <c r="J131" s="152"/>
    </row>
    <row r="132" spans="1:10" ht="18.75">
      <c r="A132" s="100"/>
      <c r="B132" s="126" t="s">
        <v>141</v>
      </c>
      <c r="C132" s="100"/>
      <c r="D132" s="100" t="s">
        <v>104</v>
      </c>
      <c r="E132" s="103"/>
      <c r="F132" s="103"/>
      <c r="G132" s="103"/>
      <c r="H132" s="103"/>
      <c r="I132" s="103"/>
      <c r="J132" s="152"/>
    </row>
    <row r="133" spans="1:10" ht="18.75">
      <c r="A133" s="100"/>
      <c r="B133" s="126" t="s">
        <v>142</v>
      </c>
      <c r="C133" s="100"/>
      <c r="D133" s="100" t="s">
        <v>61</v>
      </c>
      <c r="E133" s="103"/>
      <c r="F133" s="103"/>
      <c r="G133" s="103"/>
      <c r="H133" s="103"/>
      <c r="I133" s="103"/>
      <c r="J133" s="152"/>
    </row>
    <row r="134" spans="1:10" ht="18.75">
      <c r="A134" s="100"/>
      <c r="B134" s="146" t="s">
        <v>101</v>
      </c>
      <c r="C134" s="100"/>
      <c r="D134" s="100" t="s">
        <v>80</v>
      </c>
      <c r="E134" s="103"/>
      <c r="F134" s="103"/>
      <c r="G134" s="103"/>
      <c r="H134" s="103"/>
      <c r="I134" s="103"/>
      <c r="J134" s="152"/>
    </row>
    <row r="135" spans="1:10" ht="18.75">
      <c r="A135" s="100"/>
      <c r="B135" s="147" t="s">
        <v>102</v>
      </c>
      <c r="C135" s="148"/>
      <c r="D135" s="148" t="s">
        <v>80</v>
      </c>
      <c r="E135" s="149"/>
      <c r="F135" s="103"/>
      <c r="G135" s="150"/>
      <c r="H135" s="103"/>
      <c r="I135" s="103"/>
      <c r="J135" s="152"/>
    </row>
    <row r="136" spans="1:10" ht="21">
      <c r="A136" s="100"/>
      <c r="B136" s="126" t="s">
        <v>103</v>
      </c>
      <c r="C136" s="100"/>
      <c r="D136" s="100" t="s">
        <v>80</v>
      </c>
      <c r="E136" s="103"/>
      <c r="F136" s="103"/>
      <c r="G136" s="103"/>
      <c r="H136" s="103"/>
      <c r="I136" s="103"/>
      <c r="J136" s="101"/>
    </row>
    <row r="137" spans="1:10" ht="21">
      <c r="A137" s="100"/>
      <c r="B137" s="126"/>
      <c r="C137" s="100"/>
      <c r="D137" s="100"/>
      <c r="E137" s="103"/>
      <c r="F137" s="103"/>
      <c r="G137" s="103"/>
      <c r="H137" s="103"/>
      <c r="I137" s="103"/>
      <c r="J137" s="101"/>
    </row>
    <row r="138" spans="1:10" ht="21">
      <c r="A138" s="100"/>
      <c r="B138" s="129" t="s">
        <v>114</v>
      </c>
      <c r="C138" s="100"/>
      <c r="D138" s="100"/>
      <c r="E138" s="103"/>
      <c r="F138" s="103"/>
      <c r="G138" s="103"/>
      <c r="H138" s="103"/>
      <c r="I138" s="130">
        <f>SUM(I120:I137)</f>
        <v>0</v>
      </c>
      <c r="J138" s="101"/>
    </row>
    <row r="139" spans="1:2" ht="18.75">
      <c r="A139" s="98" t="s">
        <v>22</v>
      </c>
      <c r="B139" s="99"/>
    </row>
    <row r="140" spans="2:11" ht="18.75">
      <c r="B140" s="62"/>
      <c r="C140" s="62"/>
      <c r="H140" s="63" t="s">
        <v>16</v>
      </c>
      <c r="I140" s="159" t="s">
        <v>82</v>
      </c>
      <c r="J140" s="159"/>
      <c r="K140" s="64"/>
    </row>
    <row r="141" spans="1:11" ht="18.75">
      <c r="A141" s="65"/>
      <c r="B141" s="65" t="s">
        <v>17</v>
      </c>
      <c r="C141" s="160" t="s">
        <v>68</v>
      </c>
      <c r="D141" s="161"/>
      <c r="E141" s="161"/>
      <c r="F141" s="161"/>
      <c r="G141" s="161"/>
      <c r="H141" s="161"/>
      <c r="I141" s="161"/>
      <c r="J141" s="161"/>
      <c r="K141" s="64"/>
    </row>
    <row r="142" spans="1:11" ht="19.5" customHeight="1">
      <c r="A142" s="67"/>
      <c r="B142" s="67" t="s">
        <v>18</v>
      </c>
      <c r="C142" s="162" t="s">
        <v>49</v>
      </c>
      <c r="D142" s="162"/>
      <c r="E142" s="162"/>
      <c r="F142" s="162"/>
      <c r="G142" s="162"/>
      <c r="H142" s="162"/>
      <c r="I142" s="162"/>
      <c r="J142" s="162"/>
      <c r="K142" s="64"/>
    </row>
    <row r="143" spans="1:11" ht="19.5" customHeight="1">
      <c r="A143" s="67"/>
      <c r="B143" s="69" t="s">
        <v>50</v>
      </c>
      <c r="C143" s="69" t="s">
        <v>11</v>
      </c>
      <c r="D143" s="70"/>
      <c r="E143" s="68"/>
      <c r="F143" s="71" t="s">
        <v>12</v>
      </c>
      <c r="G143" s="70"/>
      <c r="H143" s="67"/>
      <c r="I143" s="71" t="s">
        <v>13</v>
      </c>
      <c r="J143" s="70"/>
      <c r="K143" s="64"/>
    </row>
    <row r="144" spans="1:11" ht="19.5" customHeight="1">
      <c r="A144" s="67"/>
      <c r="B144" s="67" t="s">
        <v>14</v>
      </c>
      <c r="C144" s="162"/>
      <c r="D144" s="162"/>
      <c r="E144" s="162"/>
      <c r="F144" s="69" t="s">
        <v>62</v>
      </c>
      <c r="G144" s="71" t="s">
        <v>51</v>
      </c>
      <c r="H144" s="67"/>
      <c r="I144" s="163" t="s">
        <v>154</v>
      </c>
      <c r="J144" s="163"/>
      <c r="K144" s="64"/>
    </row>
    <row r="145" spans="1:10" ht="19.5" thickBot="1">
      <c r="A145" s="73"/>
      <c r="B145" s="73"/>
      <c r="C145" s="73"/>
      <c r="D145" s="73"/>
      <c r="E145" s="73"/>
      <c r="F145" s="73"/>
      <c r="G145" s="73"/>
      <c r="H145" s="73"/>
      <c r="I145" s="73"/>
      <c r="J145" s="73"/>
    </row>
    <row r="146" spans="1:10" ht="19.5" thickTop="1">
      <c r="A146" s="74" t="s">
        <v>6</v>
      </c>
      <c r="B146" s="75" t="s">
        <v>0</v>
      </c>
      <c r="C146" s="75" t="s">
        <v>1</v>
      </c>
      <c r="D146" s="75" t="s">
        <v>2</v>
      </c>
      <c r="E146" s="164" t="s">
        <v>19</v>
      </c>
      <c r="F146" s="165"/>
      <c r="G146" s="165" t="s">
        <v>8</v>
      </c>
      <c r="H146" s="166"/>
      <c r="I146" s="75" t="s">
        <v>20</v>
      </c>
      <c r="J146" s="75" t="s">
        <v>4</v>
      </c>
    </row>
    <row r="147" spans="1:10" ht="19.5" thickBot="1">
      <c r="A147" s="76"/>
      <c r="B147" s="77"/>
      <c r="C147" s="77"/>
      <c r="D147" s="77"/>
      <c r="E147" s="78" t="s">
        <v>3</v>
      </c>
      <c r="F147" s="79" t="s">
        <v>21</v>
      </c>
      <c r="G147" s="79" t="s">
        <v>3</v>
      </c>
      <c r="H147" s="80" t="s">
        <v>21</v>
      </c>
      <c r="I147" s="77"/>
      <c r="J147" s="77"/>
    </row>
    <row r="148" spans="1:10" ht="19.5" thickTop="1">
      <c r="A148" s="128">
        <v>1.6</v>
      </c>
      <c r="B148" s="131" t="s">
        <v>115</v>
      </c>
      <c r="C148" s="100"/>
      <c r="D148" s="100"/>
      <c r="E148" s="103"/>
      <c r="F148" s="103"/>
      <c r="G148" s="103"/>
      <c r="H148" s="103"/>
      <c r="I148" s="103"/>
      <c r="J148" s="75"/>
    </row>
    <row r="149" spans="1:10" ht="21">
      <c r="A149" s="100"/>
      <c r="B149" s="96" t="s">
        <v>120</v>
      </c>
      <c r="C149" s="100"/>
      <c r="D149" s="100" t="s">
        <v>9</v>
      </c>
      <c r="E149" s="103"/>
      <c r="F149" s="103"/>
      <c r="G149" s="103"/>
      <c r="H149" s="103"/>
      <c r="I149" s="103"/>
      <c r="J149" s="101"/>
    </row>
    <row r="150" spans="1:10" ht="21">
      <c r="A150" s="100"/>
      <c r="B150" s="96" t="s">
        <v>121</v>
      </c>
      <c r="C150" s="100"/>
      <c r="D150" s="100" t="s">
        <v>9</v>
      </c>
      <c r="E150" s="103"/>
      <c r="F150" s="103"/>
      <c r="G150" s="103"/>
      <c r="H150" s="103"/>
      <c r="I150" s="103"/>
      <c r="J150" s="101"/>
    </row>
    <row r="151" spans="1:10" ht="21">
      <c r="A151" s="100"/>
      <c r="B151" s="96" t="s">
        <v>117</v>
      </c>
      <c r="C151" s="100"/>
      <c r="D151" s="100" t="s">
        <v>9</v>
      </c>
      <c r="E151" s="103"/>
      <c r="F151" s="103"/>
      <c r="G151" s="103"/>
      <c r="H151" s="103"/>
      <c r="I151" s="103"/>
      <c r="J151" s="101"/>
    </row>
    <row r="152" spans="1:10" ht="21">
      <c r="A152" s="100"/>
      <c r="B152" s="126"/>
      <c r="C152" s="100"/>
      <c r="D152" s="100"/>
      <c r="E152" s="103"/>
      <c r="F152" s="103"/>
      <c r="G152" s="103"/>
      <c r="H152" s="103"/>
      <c r="I152" s="103"/>
      <c r="J152" s="101"/>
    </row>
    <row r="153" spans="1:10" ht="21">
      <c r="A153" s="128"/>
      <c r="B153" s="129" t="s">
        <v>116</v>
      </c>
      <c r="C153" s="100"/>
      <c r="D153" s="100"/>
      <c r="E153" s="103"/>
      <c r="F153" s="103"/>
      <c r="G153" s="103"/>
      <c r="H153" s="103"/>
      <c r="I153" s="130">
        <f>SUM(I149:I152)</f>
        <v>0</v>
      </c>
      <c r="J153" s="101"/>
    </row>
    <row r="154" spans="1:10" ht="21">
      <c r="A154" s="100"/>
      <c r="B154" s="126"/>
      <c r="C154" s="100"/>
      <c r="D154" s="100"/>
      <c r="E154" s="103"/>
      <c r="F154" s="103"/>
      <c r="G154" s="103"/>
      <c r="H154" s="103"/>
      <c r="I154" s="103"/>
      <c r="J154" s="101"/>
    </row>
    <row r="155" spans="1:10" ht="21">
      <c r="A155" s="128"/>
      <c r="B155" s="131"/>
      <c r="C155" s="100"/>
      <c r="D155" s="100"/>
      <c r="E155" s="103"/>
      <c r="F155" s="103"/>
      <c r="G155" s="103"/>
      <c r="H155" s="103"/>
      <c r="I155" s="103"/>
      <c r="J155" s="101"/>
    </row>
    <row r="156" spans="1:10" ht="21">
      <c r="A156" s="100"/>
      <c r="B156" s="96"/>
      <c r="C156" s="100"/>
      <c r="D156" s="100"/>
      <c r="E156" s="103"/>
      <c r="F156" s="103"/>
      <c r="G156" s="103"/>
      <c r="H156" s="103"/>
      <c r="I156" s="103"/>
      <c r="J156" s="101"/>
    </row>
    <row r="157" spans="1:10" ht="21">
      <c r="A157" s="100"/>
      <c r="B157" s="96"/>
      <c r="C157" s="100"/>
      <c r="D157" s="100"/>
      <c r="E157" s="103"/>
      <c r="F157" s="103"/>
      <c r="G157" s="103"/>
      <c r="H157" s="103"/>
      <c r="I157" s="103"/>
      <c r="J157" s="101"/>
    </row>
    <row r="158" spans="1:10" ht="21">
      <c r="A158" s="100"/>
      <c r="B158" s="96"/>
      <c r="C158" s="100"/>
      <c r="D158" s="100"/>
      <c r="E158" s="103"/>
      <c r="F158" s="103"/>
      <c r="G158" s="103"/>
      <c r="H158" s="103"/>
      <c r="I158" s="103"/>
      <c r="J158" s="101"/>
    </row>
    <row r="159" spans="1:10" ht="21">
      <c r="A159" s="100"/>
      <c r="B159" s="126"/>
      <c r="C159" s="100"/>
      <c r="D159" s="100"/>
      <c r="E159" s="103"/>
      <c r="F159" s="103"/>
      <c r="G159" s="103"/>
      <c r="H159" s="103"/>
      <c r="I159" s="103"/>
      <c r="J159" s="101"/>
    </row>
    <row r="160" spans="1:10" ht="21">
      <c r="A160" s="100"/>
      <c r="B160" s="129"/>
      <c r="C160" s="100"/>
      <c r="D160" s="100"/>
      <c r="E160" s="103"/>
      <c r="F160" s="103"/>
      <c r="G160" s="103"/>
      <c r="H160" s="103"/>
      <c r="I160" s="130"/>
      <c r="J160" s="101"/>
    </row>
    <row r="161" spans="1:10" ht="21">
      <c r="A161" s="100"/>
      <c r="B161" s="129"/>
      <c r="C161" s="100"/>
      <c r="D161" s="100"/>
      <c r="E161" s="103"/>
      <c r="F161" s="103"/>
      <c r="G161" s="103"/>
      <c r="H161" s="103"/>
      <c r="I161" s="130"/>
      <c r="J161" s="101"/>
    </row>
    <row r="162" spans="1:10" ht="21">
      <c r="A162" s="100"/>
      <c r="B162" s="126"/>
      <c r="C162" s="100"/>
      <c r="D162" s="100"/>
      <c r="E162" s="103"/>
      <c r="F162" s="103"/>
      <c r="G162" s="103"/>
      <c r="H162" s="103"/>
      <c r="I162" s="103"/>
      <c r="J162" s="101"/>
    </row>
    <row r="163" spans="1:10" ht="21">
      <c r="A163" s="100"/>
      <c r="B163" s="126"/>
      <c r="C163" s="100"/>
      <c r="D163" s="100"/>
      <c r="E163" s="103"/>
      <c r="F163" s="103"/>
      <c r="G163" s="103"/>
      <c r="H163" s="103"/>
      <c r="I163" s="103"/>
      <c r="J163" s="101"/>
    </row>
    <row r="164" spans="1:10" ht="21">
      <c r="A164" s="100"/>
      <c r="B164" s="129"/>
      <c r="C164" s="100"/>
      <c r="D164" s="100"/>
      <c r="E164" s="103"/>
      <c r="F164" s="103"/>
      <c r="G164" s="103"/>
      <c r="H164" s="103"/>
      <c r="I164" s="130"/>
      <c r="J164" s="101"/>
    </row>
    <row r="165" spans="1:2" ht="18.75">
      <c r="A165" s="98" t="s">
        <v>22</v>
      </c>
      <c r="B165" s="99"/>
    </row>
  </sheetData>
  <sheetProtection/>
  <mergeCells count="42">
    <mergeCell ref="I111:J111"/>
    <mergeCell ref="C112:J112"/>
    <mergeCell ref="C113:J113"/>
    <mergeCell ref="C115:E115"/>
    <mergeCell ref="I115:J115"/>
    <mergeCell ref="E117:F117"/>
    <mergeCell ref="G117:H117"/>
    <mergeCell ref="I83:J83"/>
    <mergeCell ref="C84:J84"/>
    <mergeCell ref="C85:J85"/>
    <mergeCell ref="C87:E87"/>
    <mergeCell ref="I87:J87"/>
    <mergeCell ref="E89:F89"/>
    <mergeCell ref="G89:H89"/>
    <mergeCell ref="I55:J55"/>
    <mergeCell ref="C56:J56"/>
    <mergeCell ref="C57:J57"/>
    <mergeCell ref="C59:E59"/>
    <mergeCell ref="I59:J59"/>
    <mergeCell ref="E61:F61"/>
    <mergeCell ref="G61:H61"/>
    <mergeCell ref="I28:J28"/>
    <mergeCell ref="E34:F34"/>
    <mergeCell ref="C29:J29"/>
    <mergeCell ref="C30:J30"/>
    <mergeCell ref="C32:E32"/>
    <mergeCell ref="I32:J32"/>
    <mergeCell ref="G34:H34"/>
    <mergeCell ref="I1:J1"/>
    <mergeCell ref="C2:J2"/>
    <mergeCell ref="C3:J3"/>
    <mergeCell ref="C5:E5"/>
    <mergeCell ref="I5:J5"/>
    <mergeCell ref="E7:F7"/>
    <mergeCell ref="G7:H7"/>
    <mergeCell ref="I140:J140"/>
    <mergeCell ref="C141:J141"/>
    <mergeCell ref="C142:J142"/>
    <mergeCell ref="C144:E144"/>
    <mergeCell ref="I144:J144"/>
    <mergeCell ref="E146:F146"/>
    <mergeCell ref="G146:H146"/>
  </mergeCells>
  <printOptions/>
  <pageMargins left="0.1968503937007874" right="0" top="0.393700787401574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zoomScale="80" zoomScaleNormal="80" zoomScalePageLayoutView="0" workbookViewId="0" topLeftCell="A16">
      <selection activeCell="A1" sqref="A1:F26"/>
    </sheetView>
  </sheetViews>
  <sheetFormatPr defaultColWidth="11.421875" defaultRowHeight="12.75"/>
  <cols>
    <col min="1" max="1" width="8.7109375" style="1" customWidth="1"/>
    <col min="2" max="2" width="30.7109375" style="1" customWidth="1"/>
    <col min="3" max="3" width="16.7109375" style="1" customWidth="1"/>
    <col min="4" max="4" width="10.7109375" style="1" customWidth="1"/>
    <col min="5" max="6" width="16.7109375" style="1" customWidth="1"/>
    <col min="7" max="8" width="11.421875" style="1" customWidth="1"/>
    <col min="9" max="9" width="12.00390625" style="1" bestFit="1" customWidth="1"/>
    <col min="10" max="16384" width="11.421875" style="1" customWidth="1"/>
  </cols>
  <sheetData>
    <row r="1" ht="21">
      <c r="F1" s="23" t="s">
        <v>23</v>
      </c>
    </row>
    <row r="2" spans="1:6" ht="21">
      <c r="A2" s="170" t="s">
        <v>24</v>
      </c>
      <c r="B2" s="170"/>
      <c r="C2" s="170"/>
      <c r="D2" s="170"/>
      <c r="E2" s="170"/>
      <c r="F2" s="170"/>
    </row>
    <row r="3" spans="1:6" ht="21.75" thickBot="1">
      <c r="A3" s="24"/>
      <c r="B3" s="24" t="s">
        <v>25</v>
      </c>
      <c r="C3" s="25"/>
      <c r="D3" s="26" t="s">
        <v>13</v>
      </c>
      <c r="E3" s="25"/>
      <c r="F3" s="8"/>
    </row>
    <row r="4" spans="1:6" ht="21.75" thickTop="1">
      <c r="A4" s="27" t="s">
        <v>26</v>
      </c>
      <c r="B4" s="28"/>
      <c r="C4" s="29"/>
      <c r="D4" s="29"/>
      <c r="E4" s="29"/>
      <c r="F4" s="29"/>
    </row>
    <row r="5" spans="1:6" ht="21">
      <c r="A5" s="4" t="s">
        <v>27</v>
      </c>
      <c r="B5" s="7" t="s">
        <v>49</v>
      </c>
      <c r="C5" s="18"/>
      <c r="D5" s="18"/>
      <c r="E5" s="18"/>
      <c r="F5" s="18"/>
    </row>
    <row r="6" spans="1:6" ht="21">
      <c r="A6" s="171" t="s">
        <v>55</v>
      </c>
      <c r="B6" s="171"/>
      <c r="C6" s="171"/>
      <c r="D6" s="171"/>
      <c r="E6" s="171"/>
      <c r="F6" s="171"/>
    </row>
    <row r="7" spans="1:6" ht="21">
      <c r="A7" s="18" t="s">
        <v>28</v>
      </c>
      <c r="B7" s="18"/>
      <c r="C7" s="172"/>
      <c r="D7" s="172"/>
      <c r="E7" s="172"/>
      <c r="F7" s="4"/>
    </row>
    <row r="8" spans="1:6" ht="21">
      <c r="A8" s="171" t="s">
        <v>54</v>
      </c>
      <c r="B8" s="171"/>
      <c r="C8" s="171"/>
      <c r="D8" s="171"/>
      <c r="E8" s="171"/>
      <c r="F8" s="171"/>
    </row>
    <row r="9" spans="1:6" ht="21">
      <c r="A9" s="171" t="s">
        <v>29</v>
      </c>
      <c r="B9" s="171"/>
      <c r="C9" s="171"/>
      <c r="D9" s="5" t="s">
        <v>1</v>
      </c>
      <c r="E9" s="60"/>
      <c r="F9" s="5" t="s">
        <v>30</v>
      </c>
    </row>
    <row r="10" spans="1:6" ht="21">
      <c r="A10" s="171" t="s">
        <v>156</v>
      </c>
      <c r="B10" s="171"/>
      <c r="C10" s="5" t="s">
        <v>157</v>
      </c>
      <c r="D10" s="5" t="s">
        <v>15</v>
      </c>
      <c r="E10" s="111">
        <v>2567</v>
      </c>
      <c r="F10" s="4"/>
    </row>
    <row r="11" spans="1:6" ht="15" customHeight="1" thickBot="1">
      <c r="A11" s="17"/>
      <c r="B11" s="17"/>
      <c r="C11" s="17"/>
      <c r="D11" s="17"/>
      <c r="E11" s="17"/>
      <c r="F11" s="17"/>
    </row>
    <row r="12" spans="1:6" ht="21.75" thickTop="1">
      <c r="A12" s="9" t="s">
        <v>6</v>
      </c>
      <c r="B12" s="30" t="s">
        <v>0</v>
      </c>
      <c r="C12" s="30" t="s">
        <v>7</v>
      </c>
      <c r="D12" s="30" t="s">
        <v>31</v>
      </c>
      <c r="E12" s="30" t="s">
        <v>32</v>
      </c>
      <c r="F12" s="30" t="s">
        <v>4</v>
      </c>
    </row>
    <row r="13" spans="1:6" ht="21.75" thickBot="1">
      <c r="A13" s="10"/>
      <c r="B13" s="31"/>
      <c r="C13" s="31" t="s">
        <v>33</v>
      </c>
      <c r="D13" s="31"/>
      <c r="E13" s="31" t="s">
        <v>33</v>
      </c>
      <c r="F13" s="31"/>
    </row>
    <row r="14" spans="1:9" ht="19.5" customHeight="1" thickTop="1">
      <c r="A14" s="11">
        <v>1</v>
      </c>
      <c r="B14" s="12" t="s">
        <v>34</v>
      </c>
      <c r="C14" s="21"/>
      <c r="D14" s="56"/>
      <c r="E14" s="21"/>
      <c r="F14" s="12"/>
      <c r="H14" s="49"/>
      <c r="I14" s="49"/>
    </row>
    <row r="15" spans="1:6" ht="18" customHeight="1">
      <c r="A15" s="13"/>
      <c r="B15" s="14"/>
      <c r="C15" s="19"/>
      <c r="D15" s="13"/>
      <c r="E15" s="19"/>
      <c r="F15" s="14"/>
    </row>
    <row r="16" spans="1:6" ht="19.5" customHeight="1">
      <c r="A16" s="14"/>
      <c r="B16" s="13" t="s">
        <v>35</v>
      </c>
      <c r="C16" s="14"/>
      <c r="D16" s="14"/>
      <c r="E16" s="20"/>
      <c r="F16" s="14"/>
    </row>
    <row r="17" spans="1:6" ht="19.5" customHeight="1">
      <c r="A17" s="14"/>
      <c r="B17" s="32" t="s">
        <v>36</v>
      </c>
      <c r="C17" s="33"/>
      <c r="D17" s="14"/>
      <c r="E17" s="21"/>
      <c r="F17" s="14"/>
    </row>
    <row r="18" spans="1:6" ht="19.5" customHeight="1">
      <c r="A18" s="14"/>
      <c r="B18" s="32" t="s">
        <v>37</v>
      </c>
      <c r="C18" s="34"/>
      <c r="D18" s="14"/>
      <c r="E18" s="21"/>
      <c r="F18" s="14"/>
    </row>
    <row r="19" spans="1:6" ht="19.5" customHeight="1">
      <c r="A19" s="14"/>
      <c r="B19" s="32" t="s">
        <v>98</v>
      </c>
      <c r="C19" s="13"/>
      <c r="D19" s="14"/>
      <c r="E19" s="21"/>
      <c r="F19" s="14"/>
    </row>
    <row r="20" spans="1:6" ht="19.5" customHeight="1">
      <c r="A20" s="14"/>
      <c r="B20" s="35" t="s">
        <v>38</v>
      </c>
      <c r="C20" s="36"/>
      <c r="D20" s="37"/>
      <c r="E20" s="21"/>
      <c r="F20" s="14"/>
    </row>
    <row r="21" spans="1:6" ht="21">
      <c r="A21" s="38" t="s">
        <v>39</v>
      </c>
      <c r="B21" s="39" t="s">
        <v>40</v>
      </c>
      <c r="C21" s="40"/>
      <c r="D21" s="41"/>
      <c r="E21" s="42"/>
      <c r="F21" s="14"/>
    </row>
    <row r="22" spans="1:6" ht="21">
      <c r="A22" s="43"/>
      <c r="B22" s="44" t="s">
        <v>41</v>
      </c>
      <c r="C22" s="4"/>
      <c r="D22" s="45"/>
      <c r="E22" s="46">
        <f>IF(E21&lt;10000000,ROUNDDOWN(E21,3),ROUNDDOWN(E21,0))</f>
        <v>0</v>
      </c>
      <c r="F22" s="14"/>
    </row>
    <row r="23" spans="1:6" ht="21">
      <c r="A23" s="43"/>
      <c r="B23" s="47" t="s">
        <v>42</v>
      </c>
      <c r="C23" s="173" t="str">
        <f>"("&amp;_xlfn.BAHTTEXT(E22)&amp;")"</f>
        <v>(ศูนย์บาทถ้วน)</v>
      </c>
      <c r="D23" s="174"/>
      <c r="E23" s="174"/>
      <c r="F23" s="175"/>
    </row>
    <row r="24" spans="1:6" ht="21">
      <c r="A24" s="4"/>
      <c r="B24" s="4" t="s">
        <v>43</v>
      </c>
      <c r="C24" s="48">
        <v>0</v>
      </c>
      <c r="D24" s="5" t="s">
        <v>9</v>
      </c>
      <c r="E24" s="4"/>
      <c r="F24" s="4"/>
    </row>
    <row r="25" spans="1:6" ht="21">
      <c r="A25" s="4"/>
      <c r="B25" s="4" t="s">
        <v>44</v>
      </c>
      <c r="C25" s="48">
        <v>0</v>
      </c>
      <c r="D25" s="5" t="s">
        <v>45</v>
      </c>
      <c r="E25" s="4"/>
      <c r="F25" s="4"/>
    </row>
    <row r="26" spans="1:6" ht="21">
      <c r="A26" s="98" t="s">
        <v>22</v>
      </c>
      <c r="B26" s="176"/>
      <c r="C26" s="176"/>
      <c r="D26" s="176"/>
      <c r="E26" s="61"/>
      <c r="F26" s="61"/>
    </row>
    <row r="27" spans="1:4" ht="18" customHeight="1">
      <c r="A27" s="114"/>
      <c r="B27" s="3"/>
      <c r="C27" s="15"/>
      <c r="D27" s="15"/>
    </row>
    <row r="28" spans="1:5" ht="18" customHeight="1">
      <c r="A28" s="115"/>
      <c r="B28" s="116"/>
      <c r="C28" s="117"/>
      <c r="D28" s="117"/>
      <c r="E28" s="118"/>
    </row>
    <row r="29" spans="1:5" ht="18" customHeight="1">
      <c r="A29" s="119"/>
      <c r="B29" s="116"/>
      <c r="C29" s="120"/>
      <c r="D29" s="120"/>
      <c r="E29" s="118"/>
    </row>
    <row r="30" spans="1:5" ht="18" customHeight="1">
      <c r="A30" s="119"/>
      <c r="B30" s="116"/>
      <c r="C30" s="117"/>
      <c r="D30" s="117"/>
      <c r="E30" s="118"/>
    </row>
    <row r="31" spans="2:5" ht="13.5" customHeight="1">
      <c r="B31" s="2"/>
      <c r="C31" s="121"/>
      <c r="D31" s="121"/>
      <c r="E31" s="23"/>
    </row>
    <row r="32" spans="2:5" ht="13.5" customHeight="1">
      <c r="B32" s="2"/>
      <c r="C32" s="15"/>
      <c r="D32" s="15"/>
      <c r="E32" s="23"/>
    </row>
    <row r="33" spans="2:5" ht="13.5" customHeight="1">
      <c r="B33" s="2"/>
      <c r="C33" s="121"/>
      <c r="D33" s="121"/>
      <c r="E33" s="23"/>
    </row>
    <row r="34" spans="1:6" ht="21">
      <c r="A34" s="177"/>
      <c r="B34" s="177"/>
      <c r="C34" s="177"/>
      <c r="D34" s="177"/>
      <c r="E34" s="177"/>
      <c r="F34" s="177"/>
    </row>
    <row r="35" spans="1:6" ht="21">
      <c r="A35" s="169"/>
      <c r="B35" s="169"/>
      <c r="C35" s="169"/>
      <c r="D35" s="169"/>
      <c r="E35" s="169"/>
      <c r="F35" s="169"/>
    </row>
    <row r="36" spans="1:6" ht="21">
      <c r="A36" s="169"/>
      <c r="B36" s="169"/>
      <c r="C36" s="169"/>
      <c r="D36" s="169"/>
      <c r="E36" s="169"/>
      <c r="F36" s="169"/>
    </row>
    <row r="37" spans="1:6" ht="18" customHeight="1">
      <c r="A37" s="59"/>
      <c r="B37" s="59"/>
      <c r="C37" s="59"/>
      <c r="D37" s="59"/>
      <c r="E37" s="59"/>
      <c r="F37" s="59"/>
    </row>
    <row r="38" spans="1:6" ht="21">
      <c r="A38" s="169"/>
      <c r="B38" s="169"/>
      <c r="C38" s="169"/>
      <c r="D38" s="169"/>
      <c r="E38" s="169"/>
      <c r="F38" s="169"/>
    </row>
    <row r="39" spans="1:6" ht="21">
      <c r="A39" s="169"/>
      <c r="B39" s="169"/>
      <c r="C39" s="169"/>
      <c r="D39" s="169"/>
      <c r="E39" s="169"/>
      <c r="F39" s="169"/>
    </row>
    <row r="40" spans="1:6" ht="18" customHeight="1">
      <c r="A40" s="168"/>
      <c r="B40" s="168"/>
      <c r="C40" s="168"/>
      <c r="D40" s="168"/>
      <c r="E40" s="168"/>
      <c r="F40" s="168"/>
    </row>
    <row r="41" spans="1:6" ht="21">
      <c r="A41" s="122"/>
      <c r="B41" s="122"/>
      <c r="C41" s="122"/>
      <c r="D41" s="122"/>
      <c r="E41" s="122"/>
      <c r="F41" s="122"/>
    </row>
    <row r="42" spans="1:6" ht="21">
      <c r="A42" s="122"/>
      <c r="B42" s="122"/>
      <c r="C42" s="122"/>
      <c r="D42" s="122"/>
      <c r="E42" s="122"/>
      <c r="F42" s="122"/>
    </row>
    <row r="43" spans="1:6" ht="18" customHeight="1">
      <c r="A43" s="61"/>
      <c r="B43" s="61"/>
      <c r="C43" s="61"/>
      <c r="D43" s="61"/>
      <c r="E43" s="61"/>
      <c r="F43" s="61"/>
    </row>
    <row r="44" spans="1:6" ht="21">
      <c r="A44" s="168"/>
      <c r="B44" s="168"/>
      <c r="C44" s="168"/>
      <c r="D44" s="168"/>
      <c r="E44" s="168"/>
      <c r="F44" s="168"/>
    </row>
    <row r="45" spans="1:6" ht="21">
      <c r="A45" s="168"/>
      <c r="B45" s="168"/>
      <c r="C45" s="168"/>
      <c r="D45" s="168"/>
      <c r="E45" s="168"/>
      <c r="F45" s="168"/>
    </row>
    <row r="46" spans="1:6" ht="21">
      <c r="A46" s="16"/>
      <c r="B46" s="16"/>
      <c r="C46" s="16"/>
      <c r="D46" s="16"/>
      <c r="E46" s="16"/>
      <c r="F46" s="16"/>
    </row>
    <row r="47" spans="1:6" ht="21">
      <c r="A47" s="167"/>
      <c r="B47" s="167"/>
      <c r="C47" s="167"/>
      <c r="D47" s="167"/>
      <c r="E47" s="167"/>
      <c r="F47" s="167"/>
    </row>
    <row r="48" spans="1:6" ht="21">
      <c r="A48" s="167"/>
      <c r="B48" s="167"/>
      <c r="C48" s="167"/>
      <c r="D48" s="167"/>
      <c r="E48" s="167"/>
      <c r="F48" s="167"/>
    </row>
  </sheetData>
  <sheetProtection/>
  <mergeCells count="18">
    <mergeCell ref="A2:F2"/>
    <mergeCell ref="A6:F6"/>
    <mergeCell ref="C7:E7"/>
    <mergeCell ref="A8:F8"/>
    <mergeCell ref="A35:F35"/>
    <mergeCell ref="A9:C9"/>
    <mergeCell ref="A10:B10"/>
    <mergeCell ref="C23:F23"/>
    <mergeCell ref="B26:D26"/>
    <mergeCell ref="A34:F34"/>
    <mergeCell ref="A47:F47"/>
    <mergeCell ref="A48:F48"/>
    <mergeCell ref="A45:F45"/>
    <mergeCell ref="A36:F36"/>
    <mergeCell ref="A39:F39"/>
    <mergeCell ref="A44:F44"/>
    <mergeCell ref="A40:F40"/>
    <mergeCell ref="A38:F38"/>
  </mergeCells>
  <printOptions/>
  <pageMargins left="0.3937007874015748" right="0" top="0.3937007874015748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="70" zoomScaleNormal="70" zoomScalePageLayoutView="0" workbookViewId="0" topLeftCell="A1">
      <selection activeCell="A1" sqref="A1:J26"/>
    </sheetView>
  </sheetViews>
  <sheetFormatPr defaultColWidth="9.140625" defaultRowHeight="12.75"/>
  <cols>
    <col min="1" max="1" width="7.7109375" style="61" customWidth="1"/>
    <col min="2" max="2" width="43.7109375" style="61" customWidth="1"/>
    <col min="3" max="3" width="10.7109375" style="61" customWidth="1"/>
    <col min="4" max="4" width="9.140625" style="61" customWidth="1"/>
    <col min="5" max="8" width="10.7109375" style="61" customWidth="1"/>
    <col min="9" max="9" width="15.140625" style="61" customWidth="1"/>
    <col min="10" max="10" width="13.7109375" style="61" customWidth="1"/>
    <col min="11" max="11" width="15.7109375" style="61" customWidth="1"/>
    <col min="12" max="16384" width="9.140625" style="61" customWidth="1"/>
  </cols>
  <sheetData>
    <row r="1" spans="8:10" ht="18.75">
      <c r="H1" s="63" t="s">
        <v>87</v>
      </c>
      <c r="I1" s="178" t="s">
        <v>88</v>
      </c>
      <c r="J1" s="178"/>
    </row>
    <row r="2" spans="1:10" ht="18.75">
      <c r="A2" s="136"/>
      <c r="B2" s="136" t="s">
        <v>17</v>
      </c>
      <c r="C2" s="160" t="s">
        <v>68</v>
      </c>
      <c r="D2" s="161"/>
      <c r="E2" s="161"/>
      <c r="F2" s="161"/>
      <c r="G2" s="161"/>
      <c r="H2" s="161"/>
      <c r="I2" s="161"/>
      <c r="J2" s="161"/>
    </row>
    <row r="3" spans="1:10" ht="18.75">
      <c r="A3" s="69"/>
      <c r="B3" s="69" t="s">
        <v>18</v>
      </c>
      <c r="C3" s="162" t="s">
        <v>49</v>
      </c>
      <c r="D3" s="162"/>
      <c r="E3" s="162"/>
      <c r="F3" s="162"/>
      <c r="G3" s="162"/>
      <c r="H3" s="162"/>
      <c r="I3" s="162"/>
      <c r="J3" s="162"/>
    </row>
    <row r="4" spans="1:10" ht="18.75">
      <c r="A4" s="69"/>
      <c r="B4" s="69" t="s">
        <v>50</v>
      </c>
      <c r="C4" s="69" t="s">
        <v>11</v>
      </c>
      <c r="D4" s="70"/>
      <c r="E4" s="68"/>
      <c r="F4" s="71" t="s">
        <v>12</v>
      </c>
      <c r="G4" s="70"/>
      <c r="H4" s="69"/>
      <c r="I4" s="71" t="s">
        <v>13</v>
      </c>
      <c r="J4" s="70"/>
    </row>
    <row r="5" spans="1:10" ht="18.75">
      <c r="A5" s="69"/>
      <c r="B5" s="69" t="s">
        <v>14</v>
      </c>
      <c r="C5" s="162"/>
      <c r="D5" s="162"/>
      <c r="E5" s="162"/>
      <c r="F5" s="69" t="s">
        <v>62</v>
      </c>
      <c r="G5" s="71" t="s">
        <v>51</v>
      </c>
      <c r="H5" s="67"/>
      <c r="I5" s="163" t="s">
        <v>154</v>
      </c>
      <c r="J5" s="163"/>
    </row>
    <row r="6" spans="1:10" ht="18" customHeight="1" thickBot="1">
      <c r="A6" s="137"/>
      <c r="B6" s="137"/>
      <c r="C6" s="137"/>
      <c r="D6" s="137"/>
      <c r="E6" s="137"/>
      <c r="F6" s="137"/>
      <c r="G6" s="137"/>
      <c r="H6" s="137"/>
      <c r="I6" s="137"/>
      <c r="J6" s="137"/>
    </row>
    <row r="7" spans="1:10" ht="19.5" thickTop="1">
      <c r="A7" s="74" t="s">
        <v>6</v>
      </c>
      <c r="B7" s="75" t="s">
        <v>0</v>
      </c>
      <c r="C7" s="75" t="s">
        <v>1</v>
      </c>
      <c r="D7" s="75" t="s">
        <v>2</v>
      </c>
      <c r="E7" s="164" t="s">
        <v>19</v>
      </c>
      <c r="F7" s="165"/>
      <c r="G7" s="165" t="s">
        <v>8</v>
      </c>
      <c r="H7" s="166"/>
      <c r="I7" s="75" t="s">
        <v>20</v>
      </c>
      <c r="J7" s="75" t="s">
        <v>4</v>
      </c>
    </row>
    <row r="8" spans="1:10" ht="19.5" thickBot="1">
      <c r="A8" s="76"/>
      <c r="B8" s="77"/>
      <c r="C8" s="77"/>
      <c r="D8" s="77"/>
      <c r="E8" s="78" t="s">
        <v>3</v>
      </c>
      <c r="F8" s="79" t="s">
        <v>21</v>
      </c>
      <c r="G8" s="79" t="s">
        <v>3</v>
      </c>
      <c r="H8" s="80" t="s">
        <v>21</v>
      </c>
      <c r="I8" s="77"/>
      <c r="J8" s="77"/>
    </row>
    <row r="9" spans="1:10" ht="19.5" thickTop="1">
      <c r="A9" s="88">
        <v>1</v>
      </c>
      <c r="B9" s="138" t="s">
        <v>95</v>
      </c>
      <c r="C9" s="100"/>
      <c r="D9" s="100"/>
      <c r="E9" s="103"/>
      <c r="F9" s="103"/>
      <c r="G9" s="103"/>
      <c r="H9" s="103"/>
      <c r="I9" s="103"/>
      <c r="J9" s="87"/>
    </row>
    <row r="10" spans="1:10" ht="18.75">
      <c r="A10" s="88">
        <v>1.1</v>
      </c>
      <c r="B10" s="138" t="s">
        <v>94</v>
      </c>
      <c r="C10" s="100"/>
      <c r="D10" s="100"/>
      <c r="E10" s="103"/>
      <c r="F10" s="103"/>
      <c r="G10" s="103"/>
      <c r="H10" s="103"/>
      <c r="I10" s="103"/>
      <c r="J10" s="87"/>
    </row>
    <row r="11" spans="1:10" ht="18.75">
      <c r="A11" s="94"/>
      <c r="B11" s="139" t="s">
        <v>89</v>
      </c>
      <c r="C11" s="100"/>
      <c r="D11" s="100" t="s">
        <v>80</v>
      </c>
      <c r="E11" s="103"/>
      <c r="F11" s="103"/>
      <c r="G11" s="103"/>
      <c r="H11" s="103"/>
      <c r="I11" s="103"/>
      <c r="J11" s="81"/>
    </row>
    <row r="12" spans="1:10" ht="18.75">
      <c r="A12" s="88"/>
      <c r="B12" s="139" t="s">
        <v>90</v>
      </c>
      <c r="C12" s="100"/>
      <c r="D12" s="100"/>
      <c r="E12" s="103"/>
      <c r="F12" s="103"/>
      <c r="G12" s="103"/>
      <c r="H12" s="103"/>
      <c r="I12" s="103"/>
      <c r="J12" s="96"/>
    </row>
    <row r="13" spans="1:10" ht="18.75">
      <c r="A13" s="88"/>
      <c r="B13" s="139" t="s">
        <v>91</v>
      </c>
      <c r="C13" s="100"/>
      <c r="D13" s="100"/>
      <c r="E13" s="103"/>
      <c r="F13" s="103"/>
      <c r="G13" s="103"/>
      <c r="H13" s="103"/>
      <c r="I13" s="103"/>
      <c r="J13" s="96"/>
    </row>
    <row r="14" spans="1:10" ht="18.75">
      <c r="A14" s="88"/>
      <c r="B14" s="139" t="s">
        <v>92</v>
      </c>
      <c r="C14" s="100"/>
      <c r="D14" s="100"/>
      <c r="E14" s="103"/>
      <c r="F14" s="103"/>
      <c r="G14" s="103"/>
      <c r="H14" s="103"/>
      <c r="I14" s="103"/>
      <c r="J14" s="96"/>
    </row>
    <row r="15" spans="1:10" ht="18.75">
      <c r="A15" s="88"/>
      <c r="B15" s="139" t="s">
        <v>93</v>
      </c>
      <c r="C15" s="100"/>
      <c r="D15" s="100"/>
      <c r="E15" s="103"/>
      <c r="F15" s="103"/>
      <c r="G15" s="103"/>
      <c r="H15" s="103"/>
      <c r="I15" s="103"/>
      <c r="J15" s="96"/>
    </row>
    <row r="16" spans="1:10" ht="18.75">
      <c r="A16" s="88"/>
      <c r="B16" s="126"/>
      <c r="C16" s="100"/>
      <c r="D16" s="100"/>
      <c r="E16" s="103"/>
      <c r="F16" s="103"/>
      <c r="G16" s="103"/>
      <c r="H16" s="103"/>
      <c r="I16" s="103"/>
      <c r="J16" s="96"/>
    </row>
    <row r="17" spans="1:10" ht="18.75">
      <c r="A17" s="88">
        <v>1.2</v>
      </c>
      <c r="B17" s="138" t="s">
        <v>97</v>
      </c>
      <c r="C17" s="100"/>
      <c r="D17" s="100"/>
      <c r="E17" s="103"/>
      <c r="F17" s="103"/>
      <c r="G17" s="103"/>
      <c r="H17" s="103"/>
      <c r="I17" s="103"/>
      <c r="J17" s="96"/>
    </row>
    <row r="18" spans="1:10" ht="18.75">
      <c r="A18" s="94"/>
      <c r="B18" s="139" t="s">
        <v>89</v>
      </c>
      <c r="C18" s="100"/>
      <c r="D18" s="100" t="s">
        <v>80</v>
      </c>
      <c r="E18" s="103"/>
      <c r="F18" s="103"/>
      <c r="G18" s="103"/>
      <c r="H18" s="103"/>
      <c r="I18" s="103"/>
      <c r="J18" s="96"/>
    </row>
    <row r="19" spans="1:10" ht="18.75">
      <c r="A19" s="88"/>
      <c r="B19" s="139" t="s">
        <v>90</v>
      </c>
      <c r="C19" s="100"/>
      <c r="D19" s="100"/>
      <c r="E19" s="103"/>
      <c r="F19" s="103"/>
      <c r="G19" s="103"/>
      <c r="H19" s="103"/>
      <c r="I19" s="103"/>
      <c r="J19" s="96"/>
    </row>
    <row r="20" spans="1:10" ht="18.75">
      <c r="A20" s="88"/>
      <c r="B20" s="139" t="s">
        <v>91</v>
      </c>
      <c r="C20" s="100"/>
      <c r="D20" s="100"/>
      <c r="E20" s="103"/>
      <c r="F20" s="103"/>
      <c r="G20" s="103"/>
      <c r="H20" s="103"/>
      <c r="I20" s="103"/>
      <c r="J20" s="96"/>
    </row>
    <row r="21" spans="1:10" ht="18.75">
      <c r="A21" s="88"/>
      <c r="B21" s="139" t="s">
        <v>92</v>
      </c>
      <c r="C21" s="100"/>
      <c r="D21" s="100"/>
      <c r="E21" s="103"/>
      <c r="F21" s="103"/>
      <c r="G21" s="103"/>
      <c r="H21" s="103"/>
      <c r="I21" s="103"/>
      <c r="J21" s="96"/>
    </row>
    <row r="22" spans="1:10" ht="18.75">
      <c r="A22" s="88"/>
      <c r="B22" s="139" t="s">
        <v>93</v>
      </c>
      <c r="C22" s="100"/>
      <c r="D22" s="100"/>
      <c r="E22" s="103"/>
      <c r="F22" s="103"/>
      <c r="G22" s="103"/>
      <c r="H22" s="103"/>
      <c r="I22" s="103"/>
      <c r="J22" s="81"/>
    </row>
    <row r="23" spans="1:11" ht="18.75">
      <c r="A23" s="88"/>
      <c r="B23" s="126"/>
      <c r="C23" s="100"/>
      <c r="D23" s="100"/>
      <c r="E23" s="103"/>
      <c r="F23" s="103"/>
      <c r="G23" s="103"/>
      <c r="H23" s="103"/>
      <c r="I23" s="103"/>
      <c r="J23" s="81"/>
      <c r="K23" s="140"/>
    </row>
    <row r="24" spans="1:10" ht="18.75">
      <c r="A24" s="88"/>
      <c r="B24" s="88"/>
      <c r="C24" s="81"/>
      <c r="D24" s="81"/>
      <c r="E24" s="95"/>
      <c r="F24" s="84"/>
      <c r="G24" s="83"/>
      <c r="H24" s="85"/>
      <c r="I24" s="92"/>
      <c r="J24" s="81"/>
    </row>
    <row r="25" spans="1:10" ht="18.75">
      <c r="A25" s="94"/>
      <c r="B25" s="81"/>
      <c r="C25" s="94"/>
      <c r="D25" s="94"/>
      <c r="E25" s="95"/>
      <c r="F25" s="97"/>
      <c r="G25" s="83"/>
      <c r="H25" s="85"/>
      <c r="I25" s="95"/>
      <c r="J25" s="81"/>
    </row>
    <row r="26" spans="1:10" ht="18.75">
      <c r="A26" s="94"/>
      <c r="B26" s="88" t="s">
        <v>96</v>
      </c>
      <c r="C26" s="81"/>
      <c r="D26" s="81"/>
      <c r="E26" s="95"/>
      <c r="F26" s="84"/>
      <c r="G26" s="83"/>
      <c r="H26" s="85"/>
      <c r="I26" s="92"/>
      <c r="J26" s="81"/>
    </row>
    <row r="27" spans="1:9" ht="18.75">
      <c r="A27" s="108"/>
      <c r="B27" s="141"/>
      <c r="E27" s="142"/>
      <c r="F27" s="143"/>
      <c r="G27" s="143"/>
      <c r="H27" s="144"/>
      <c r="I27" s="145"/>
    </row>
    <row r="28" spans="1:9" ht="18.75">
      <c r="A28" s="108"/>
      <c r="B28" s="141"/>
      <c r="E28" s="142"/>
      <c r="F28" s="143"/>
      <c r="G28" s="143"/>
      <c r="H28" s="144"/>
      <c r="I28" s="145"/>
    </row>
    <row r="29" spans="1:9" ht="18.75">
      <c r="A29" s="108"/>
      <c r="B29" s="141"/>
      <c r="E29" s="142"/>
      <c r="F29" s="143"/>
      <c r="G29" s="143"/>
      <c r="H29" s="144"/>
      <c r="I29" s="145"/>
    </row>
    <row r="30" spans="1:9" ht="18.75">
      <c r="A30" s="98"/>
      <c r="B30" s="98"/>
      <c r="C30" s="98"/>
      <c r="D30" s="98"/>
      <c r="I30" s="140"/>
    </row>
  </sheetData>
  <sheetProtection/>
  <mergeCells count="7">
    <mergeCell ref="I1:J1"/>
    <mergeCell ref="C2:J2"/>
    <mergeCell ref="C3:J3"/>
    <mergeCell ref="C5:E5"/>
    <mergeCell ref="I5:J5"/>
    <mergeCell ref="E7:F7"/>
    <mergeCell ref="G7:H7"/>
  </mergeCells>
  <printOptions/>
  <pageMargins left="0.3937007874015748" right="0" top="0.3937007874015748" bottom="0.1968503937007874" header="0.31496062992125984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50" zoomScaleNormal="50" zoomScalePageLayoutView="0" workbookViewId="0" topLeftCell="A1">
      <selection activeCell="A1" sqref="A1:F26"/>
    </sheetView>
  </sheetViews>
  <sheetFormatPr defaultColWidth="11.421875" defaultRowHeight="12.75"/>
  <cols>
    <col min="1" max="1" width="8.7109375" style="1" customWidth="1"/>
    <col min="2" max="2" width="30.7109375" style="1" customWidth="1"/>
    <col min="3" max="3" width="16.7109375" style="1" customWidth="1"/>
    <col min="4" max="4" width="10.7109375" style="1" customWidth="1"/>
    <col min="5" max="6" width="16.7109375" style="1" customWidth="1"/>
    <col min="7" max="8" width="11.421875" style="1" customWidth="1"/>
    <col min="9" max="9" width="12.00390625" style="1" bestFit="1" customWidth="1"/>
    <col min="10" max="16384" width="11.421875" style="1" customWidth="1"/>
  </cols>
  <sheetData>
    <row r="1" ht="21">
      <c r="F1" s="23" t="s">
        <v>23</v>
      </c>
    </row>
    <row r="2" spans="1:6" ht="21">
      <c r="A2" s="170" t="s">
        <v>24</v>
      </c>
      <c r="B2" s="170"/>
      <c r="C2" s="170"/>
      <c r="D2" s="170"/>
      <c r="E2" s="170"/>
      <c r="F2" s="170"/>
    </row>
    <row r="3" spans="1:6" ht="21.75" thickBot="1">
      <c r="A3" s="24"/>
      <c r="B3" s="24" t="s">
        <v>25</v>
      </c>
      <c r="C3" s="25"/>
      <c r="D3" s="26" t="s">
        <v>13</v>
      </c>
      <c r="E3" s="25"/>
      <c r="F3" s="8"/>
    </row>
    <row r="4" spans="1:6" ht="21.75" thickTop="1">
      <c r="A4" s="27" t="s">
        <v>26</v>
      </c>
      <c r="B4" s="28"/>
      <c r="C4" s="29"/>
      <c r="D4" s="29"/>
      <c r="E4" s="29"/>
      <c r="F4" s="29"/>
    </row>
    <row r="5" spans="1:6" ht="21">
      <c r="A5" s="4" t="s">
        <v>27</v>
      </c>
      <c r="B5" s="7" t="s">
        <v>49</v>
      </c>
      <c r="C5" s="18"/>
      <c r="D5" s="18"/>
      <c r="E5" s="18"/>
      <c r="F5" s="18"/>
    </row>
    <row r="6" spans="1:6" ht="21">
      <c r="A6" s="171" t="s">
        <v>55</v>
      </c>
      <c r="B6" s="171"/>
      <c r="C6" s="171"/>
      <c r="D6" s="171"/>
      <c r="E6" s="171"/>
      <c r="F6" s="171"/>
    </row>
    <row r="7" spans="1:6" ht="21">
      <c r="A7" s="18" t="s">
        <v>28</v>
      </c>
      <c r="B7" s="18"/>
      <c r="C7" s="172"/>
      <c r="D7" s="172"/>
      <c r="E7" s="172"/>
      <c r="F7" s="4"/>
    </row>
    <row r="8" spans="1:6" ht="21">
      <c r="A8" s="171" t="s">
        <v>54</v>
      </c>
      <c r="B8" s="171"/>
      <c r="C8" s="171"/>
      <c r="D8" s="171"/>
      <c r="E8" s="171"/>
      <c r="F8" s="171"/>
    </row>
    <row r="9" spans="1:6" ht="21">
      <c r="A9" s="171" t="s">
        <v>29</v>
      </c>
      <c r="B9" s="171"/>
      <c r="C9" s="171"/>
      <c r="D9" s="5" t="s">
        <v>1</v>
      </c>
      <c r="E9" s="60">
        <v>1</v>
      </c>
      <c r="F9" s="5" t="s">
        <v>30</v>
      </c>
    </row>
    <row r="10" spans="1:6" ht="21">
      <c r="A10" s="171" t="s">
        <v>156</v>
      </c>
      <c r="B10" s="171"/>
      <c r="C10" s="5" t="s">
        <v>157</v>
      </c>
      <c r="D10" s="5" t="s">
        <v>15</v>
      </c>
      <c r="E10" s="111">
        <v>2567</v>
      </c>
      <c r="F10" s="4"/>
    </row>
    <row r="11" spans="1:6" ht="15" customHeight="1" thickBot="1">
      <c r="A11" s="17"/>
      <c r="B11" s="17"/>
      <c r="C11" s="17"/>
      <c r="D11" s="17"/>
      <c r="E11" s="17"/>
      <c r="F11" s="17"/>
    </row>
    <row r="12" spans="1:6" ht="21.75" thickTop="1">
      <c r="A12" s="9" t="s">
        <v>6</v>
      </c>
      <c r="B12" s="30" t="s">
        <v>0</v>
      </c>
      <c r="C12" s="30" t="s">
        <v>7</v>
      </c>
      <c r="D12" s="30" t="s">
        <v>31</v>
      </c>
      <c r="E12" s="30" t="s">
        <v>32</v>
      </c>
      <c r="F12" s="30" t="s">
        <v>4</v>
      </c>
    </row>
    <row r="13" spans="1:6" ht="21.75" thickBot="1">
      <c r="A13" s="10"/>
      <c r="B13" s="31"/>
      <c r="C13" s="31" t="s">
        <v>33</v>
      </c>
      <c r="D13" s="31"/>
      <c r="E13" s="31" t="s">
        <v>33</v>
      </c>
      <c r="F13" s="31"/>
    </row>
    <row r="14" spans="1:9" ht="19.5" customHeight="1" thickTop="1">
      <c r="A14" s="11">
        <v>1</v>
      </c>
      <c r="B14" s="12" t="s">
        <v>34</v>
      </c>
      <c r="C14" s="21"/>
      <c r="D14" s="56"/>
      <c r="E14" s="21"/>
      <c r="F14" s="12"/>
      <c r="H14" s="49"/>
      <c r="I14" s="49"/>
    </row>
    <row r="15" spans="1:6" ht="18" customHeight="1">
      <c r="A15" s="13"/>
      <c r="B15" s="14"/>
      <c r="C15" s="19"/>
      <c r="D15" s="13"/>
      <c r="E15" s="19"/>
      <c r="F15" s="14"/>
    </row>
    <row r="16" spans="1:6" ht="19.5" customHeight="1">
      <c r="A16" s="14"/>
      <c r="B16" s="13" t="s">
        <v>35</v>
      </c>
      <c r="C16" s="14"/>
      <c r="D16" s="14"/>
      <c r="E16" s="20"/>
      <c r="F16" s="14"/>
    </row>
    <row r="17" spans="1:6" ht="19.5" customHeight="1">
      <c r="A17" s="14"/>
      <c r="B17" s="32" t="s">
        <v>36</v>
      </c>
      <c r="C17" s="33"/>
      <c r="D17" s="14"/>
      <c r="E17" s="21"/>
      <c r="F17" s="14"/>
    </row>
    <row r="18" spans="1:6" ht="19.5" customHeight="1">
      <c r="A18" s="14"/>
      <c r="B18" s="32" t="s">
        <v>37</v>
      </c>
      <c r="C18" s="34"/>
      <c r="D18" s="14"/>
      <c r="E18" s="21"/>
      <c r="F18" s="14"/>
    </row>
    <row r="19" spans="1:6" ht="19.5" customHeight="1">
      <c r="A19" s="14"/>
      <c r="B19" s="32" t="s">
        <v>98</v>
      </c>
      <c r="C19" s="13"/>
      <c r="D19" s="14"/>
      <c r="E19" s="21"/>
      <c r="F19" s="14"/>
    </row>
    <row r="20" spans="1:6" ht="19.5" customHeight="1">
      <c r="A20" s="14"/>
      <c r="B20" s="35" t="s">
        <v>38</v>
      </c>
      <c r="C20" s="36"/>
      <c r="D20" s="37"/>
      <c r="E20" s="21"/>
      <c r="F20" s="14"/>
    </row>
    <row r="21" spans="1:6" ht="21">
      <c r="A21" s="38" t="s">
        <v>39</v>
      </c>
      <c r="B21" s="39" t="s">
        <v>40</v>
      </c>
      <c r="C21" s="40"/>
      <c r="D21" s="41"/>
      <c r="E21" s="42"/>
      <c r="F21" s="14"/>
    </row>
    <row r="22" spans="1:6" ht="21">
      <c r="A22" s="43"/>
      <c r="B22" s="44" t="s">
        <v>41</v>
      </c>
      <c r="C22" s="4"/>
      <c r="D22" s="45"/>
      <c r="E22" s="46">
        <f>IF(E21&lt;10000000,ROUNDDOWN(E21,-2),ROUNDDOWN(E21,0))</f>
        <v>0</v>
      </c>
      <c r="F22" s="14"/>
    </row>
    <row r="23" spans="1:6" ht="21">
      <c r="A23" s="43"/>
      <c r="B23" s="47" t="s">
        <v>42</v>
      </c>
      <c r="C23" s="173" t="str">
        <f>"("&amp;_xlfn.BAHTTEXT(E22)&amp;")"</f>
        <v>(ศูนย์บาทถ้วน)</v>
      </c>
      <c r="D23" s="174"/>
      <c r="E23" s="174"/>
      <c r="F23" s="175"/>
    </row>
    <row r="24" spans="1:6" ht="21">
      <c r="A24" s="4"/>
      <c r="B24" s="4" t="s">
        <v>43</v>
      </c>
      <c r="C24" s="48">
        <v>0</v>
      </c>
      <c r="D24" s="5" t="s">
        <v>9</v>
      </c>
      <c r="E24" s="4"/>
      <c r="F24" s="4"/>
    </row>
    <row r="25" spans="1:6" ht="21">
      <c r="A25" s="4"/>
      <c r="B25" s="4" t="s">
        <v>44</v>
      </c>
      <c r="C25" s="48">
        <v>0</v>
      </c>
      <c r="D25" s="5" t="s">
        <v>45</v>
      </c>
      <c r="E25" s="4"/>
      <c r="F25" s="4"/>
    </row>
    <row r="26" spans="1:6" ht="21">
      <c r="A26" s="98" t="s">
        <v>22</v>
      </c>
      <c r="B26" s="176"/>
      <c r="C26" s="176"/>
      <c r="D26" s="176"/>
      <c r="E26" s="61"/>
      <c r="F26" s="61"/>
    </row>
    <row r="27" spans="1:4" ht="18" customHeight="1">
      <c r="A27" s="114"/>
      <c r="B27" s="3"/>
      <c r="C27" s="15"/>
      <c r="D27" s="15"/>
    </row>
    <row r="28" spans="1:5" ht="18" customHeight="1">
      <c r="A28" s="115"/>
      <c r="B28" s="116"/>
      <c r="C28" s="117"/>
      <c r="D28" s="117"/>
      <c r="E28" s="118"/>
    </row>
    <row r="29" spans="1:5" ht="18" customHeight="1">
      <c r="A29" s="119"/>
      <c r="B29" s="116"/>
      <c r="C29" s="120"/>
      <c r="D29" s="120"/>
      <c r="E29" s="118"/>
    </row>
    <row r="30" spans="1:5" ht="18" customHeight="1">
      <c r="A30" s="119"/>
      <c r="B30" s="116"/>
      <c r="C30" s="117"/>
      <c r="D30" s="117"/>
      <c r="E30" s="118"/>
    </row>
    <row r="31" spans="2:5" ht="13.5" customHeight="1">
      <c r="B31" s="2"/>
      <c r="C31" s="121"/>
      <c r="D31" s="121"/>
      <c r="E31" s="23"/>
    </row>
    <row r="32" spans="2:5" ht="13.5" customHeight="1">
      <c r="B32" s="2"/>
      <c r="C32" s="15"/>
      <c r="D32" s="15"/>
      <c r="E32" s="23"/>
    </row>
    <row r="33" spans="2:5" ht="13.5" customHeight="1">
      <c r="B33" s="2"/>
      <c r="C33" s="121"/>
      <c r="D33" s="121"/>
      <c r="E33" s="23"/>
    </row>
    <row r="34" spans="1:6" ht="21">
      <c r="A34" s="177"/>
      <c r="B34" s="177"/>
      <c r="C34" s="177"/>
      <c r="D34" s="177"/>
      <c r="E34" s="177"/>
      <c r="F34" s="177"/>
    </row>
    <row r="35" spans="1:6" ht="21">
      <c r="A35" s="169"/>
      <c r="B35" s="169"/>
      <c r="C35" s="169"/>
      <c r="D35" s="169"/>
      <c r="E35" s="169"/>
      <c r="F35" s="169"/>
    </row>
    <row r="36" spans="1:6" ht="21">
      <c r="A36" s="169"/>
      <c r="B36" s="169"/>
      <c r="C36" s="169"/>
      <c r="D36" s="169"/>
      <c r="E36" s="169"/>
      <c r="F36" s="169"/>
    </row>
    <row r="37" spans="1:6" ht="18" customHeight="1">
      <c r="A37" s="59"/>
      <c r="B37" s="59"/>
      <c r="C37" s="59"/>
      <c r="D37" s="59"/>
      <c r="E37" s="59"/>
      <c r="F37" s="59"/>
    </row>
    <row r="38" spans="1:6" ht="21">
      <c r="A38" s="169"/>
      <c r="B38" s="169"/>
      <c r="C38" s="169"/>
      <c r="D38" s="169"/>
      <c r="E38" s="169"/>
      <c r="F38" s="169"/>
    </row>
    <row r="39" spans="1:6" ht="21">
      <c r="A39" s="169"/>
      <c r="B39" s="169"/>
      <c r="C39" s="169"/>
      <c r="D39" s="169"/>
      <c r="E39" s="169"/>
      <c r="F39" s="169"/>
    </row>
    <row r="40" spans="1:6" ht="18" customHeight="1">
      <c r="A40" s="168"/>
      <c r="B40" s="168"/>
      <c r="C40" s="168"/>
      <c r="D40" s="168"/>
      <c r="E40" s="168"/>
      <c r="F40" s="168"/>
    </row>
    <row r="41" spans="1:6" ht="21">
      <c r="A41" s="122"/>
      <c r="B41" s="122"/>
      <c r="C41" s="122"/>
      <c r="D41" s="122"/>
      <c r="E41" s="122"/>
      <c r="F41" s="122"/>
    </row>
    <row r="42" spans="1:6" ht="21">
      <c r="A42" s="122"/>
      <c r="B42" s="122"/>
      <c r="C42" s="122"/>
      <c r="D42" s="122"/>
      <c r="E42" s="122"/>
      <c r="F42" s="122"/>
    </row>
    <row r="43" spans="1:6" ht="18" customHeight="1">
      <c r="A43" s="61"/>
      <c r="B43" s="61"/>
      <c r="C43" s="61"/>
      <c r="D43" s="61"/>
      <c r="E43" s="61"/>
      <c r="F43" s="61"/>
    </row>
    <row r="44" spans="1:6" ht="21">
      <c r="A44" s="168"/>
      <c r="B44" s="168"/>
      <c r="C44" s="168"/>
      <c r="D44" s="168"/>
      <c r="E44" s="168"/>
      <c r="F44" s="168"/>
    </row>
    <row r="45" spans="1:6" ht="21">
      <c r="A45" s="168"/>
      <c r="B45" s="168"/>
      <c r="C45" s="168"/>
      <c r="D45" s="168"/>
      <c r="E45" s="168"/>
      <c r="F45" s="168"/>
    </row>
    <row r="46" spans="1:6" ht="21">
      <c r="A46" s="16"/>
      <c r="B46" s="16"/>
      <c r="C46" s="16"/>
      <c r="D46" s="16"/>
      <c r="E46" s="16"/>
      <c r="F46" s="16"/>
    </row>
    <row r="47" spans="1:6" ht="21">
      <c r="A47" s="167"/>
      <c r="B47" s="167"/>
      <c r="C47" s="167"/>
      <c r="D47" s="167"/>
      <c r="E47" s="167"/>
      <c r="F47" s="167"/>
    </row>
    <row r="48" spans="1:6" ht="21">
      <c r="A48" s="167"/>
      <c r="B48" s="167"/>
      <c r="C48" s="167"/>
      <c r="D48" s="167"/>
      <c r="E48" s="167"/>
      <c r="F48" s="167"/>
    </row>
  </sheetData>
  <sheetProtection/>
  <mergeCells count="18">
    <mergeCell ref="A40:F40"/>
    <mergeCell ref="A44:F44"/>
    <mergeCell ref="A45:F45"/>
    <mergeCell ref="A47:F47"/>
    <mergeCell ref="A48:F48"/>
    <mergeCell ref="C23:F23"/>
    <mergeCell ref="B26:D26"/>
    <mergeCell ref="A34:F34"/>
    <mergeCell ref="A35:F35"/>
    <mergeCell ref="A36:F36"/>
    <mergeCell ref="A39:F39"/>
    <mergeCell ref="A2:F2"/>
    <mergeCell ref="A6:F6"/>
    <mergeCell ref="C7:E7"/>
    <mergeCell ref="A8:F8"/>
    <mergeCell ref="A9:C9"/>
    <mergeCell ref="A10:B10"/>
    <mergeCell ref="A38:F38"/>
  </mergeCells>
  <printOptions/>
  <pageMargins left="0.3937007874015748" right="0" top="0.3937007874015748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60" zoomScaleNormal="60" zoomScalePageLayoutView="0" workbookViewId="0" topLeftCell="A1">
      <selection activeCell="W8" sqref="W8"/>
    </sheetView>
  </sheetViews>
  <sheetFormatPr defaultColWidth="11.421875" defaultRowHeight="12.75"/>
  <cols>
    <col min="1" max="1" width="9.7109375" style="1" customWidth="1"/>
    <col min="2" max="2" width="50.7109375" style="1" customWidth="1"/>
    <col min="3" max="3" width="20.7109375" style="1" customWidth="1"/>
    <col min="4" max="4" width="17.7109375" style="1" customWidth="1"/>
    <col min="5" max="5" width="11.421875" style="1" customWidth="1"/>
    <col min="6" max="6" width="14.7109375" style="1" bestFit="1" customWidth="1"/>
    <col min="7" max="7" width="16.8515625" style="1" bestFit="1" customWidth="1"/>
    <col min="8" max="16384" width="11.421875" style="1" customWidth="1"/>
  </cols>
  <sheetData>
    <row r="1" spans="3:4" ht="21">
      <c r="C1" s="2" t="s">
        <v>46</v>
      </c>
      <c r="D1" s="3" t="s">
        <v>47</v>
      </c>
    </row>
    <row r="2" spans="1:4" ht="21">
      <c r="A2" s="179" t="s">
        <v>69</v>
      </c>
      <c r="B2" s="179"/>
      <c r="C2" s="179"/>
      <c r="D2" s="179"/>
    </row>
    <row r="3" spans="1:4" ht="21">
      <c r="A3" s="171" t="s">
        <v>56</v>
      </c>
      <c r="B3" s="171"/>
      <c r="C3" s="171"/>
      <c r="D3" s="4"/>
    </row>
    <row r="4" spans="1:4" ht="21">
      <c r="A4" s="4" t="s">
        <v>10</v>
      </c>
      <c r="B4" s="4" t="s">
        <v>66</v>
      </c>
      <c r="C4" s="6"/>
      <c r="D4" s="4"/>
    </row>
    <row r="5" spans="1:4" ht="21">
      <c r="A5" s="4" t="s">
        <v>12</v>
      </c>
      <c r="B5" s="4" t="s">
        <v>64</v>
      </c>
      <c r="C5" s="6"/>
      <c r="D5" s="4"/>
    </row>
    <row r="6" spans="1:4" ht="21">
      <c r="A6" s="4" t="s">
        <v>158</v>
      </c>
      <c r="B6" s="4"/>
      <c r="C6" s="60">
        <v>2567</v>
      </c>
      <c r="D6" s="4"/>
    </row>
    <row r="7" spans="1:4" ht="18" customHeight="1" thickBot="1">
      <c r="A7" s="8"/>
      <c r="B7" s="8"/>
      <c r="C7" s="8"/>
      <c r="D7" s="8"/>
    </row>
    <row r="8" spans="1:4" ht="21.75" thickTop="1">
      <c r="A8" s="9" t="s">
        <v>6</v>
      </c>
      <c r="B8" s="9" t="s">
        <v>0</v>
      </c>
      <c r="C8" s="9" t="s">
        <v>59</v>
      </c>
      <c r="D8" s="9" t="s">
        <v>4</v>
      </c>
    </row>
    <row r="9" spans="1:4" ht="21.75" thickBot="1">
      <c r="A9" s="10"/>
      <c r="B9" s="10"/>
      <c r="C9" s="10" t="s">
        <v>48</v>
      </c>
      <c r="D9" s="10"/>
    </row>
    <row r="10" spans="1:4" ht="21.75" thickTop="1">
      <c r="A10" s="12">
        <v>1</v>
      </c>
      <c r="B10" s="12" t="s">
        <v>58</v>
      </c>
      <c r="C10" s="51"/>
      <c r="D10" s="12"/>
    </row>
    <row r="11" spans="1:4" ht="21">
      <c r="A11" s="14">
        <v>2</v>
      </c>
      <c r="B11" s="14" t="s">
        <v>95</v>
      </c>
      <c r="C11" s="50"/>
      <c r="D11" s="14"/>
    </row>
    <row r="12" spans="1:4" ht="21">
      <c r="A12" s="14"/>
      <c r="B12" s="14"/>
      <c r="C12" s="50"/>
      <c r="D12" s="14"/>
    </row>
    <row r="13" spans="1:4" ht="21">
      <c r="A13" s="14"/>
      <c r="B13" s="14"/>
      <c r="C13" s="50"/>
      <c r="D13" s="14"/>
    </row>
    <row r="14" spans="1:4" ht="21">
      <c r="A14" s="14"/>
      <c r="B14" s="14"/>
      <c r="C14" s="50"/>
      <c r="D14" s="14"/>
    </row>
    <row r="15" spans="1:4" ht="21">
      <c r="A15" s="14"/>
      <c r="B15" s="14"/>
      <c r="C15" s="50"/>
      <c r="D15" s="14"/>
    </row>
    <row r="16" spans="1:4" ht="21">
      <c r="A16" s="14"/>
      <c r="B16" s="14"/>
      <c r="C16" s="50"/>
      <c r="D16" s="14"/>
    </row>
    <row r="17" spans="1:10" ht="18" customHeight="1">
      <c r="A17" s="14"/>
      <c r="B17" s="14"/>
      <c r="C17" s="14"/>
      <c r="D17" s="14"/>
      <c r="E17" s="22"/>
      <c r="F17" s="22"/>
      <c r="G17" s="22"/>
      <c r="H17" s="22"/>
      <c r="I17" s="22"/>
      <c r="J17" s="22"/>
    </row>
    <row r="18" spans="1:10" ht="21">
      <c r="A18" s="14"/>
      <c r="B18" s="57" t="s">
        <v>60</v>
      </c>
      <c r="C18" s="55"/>
      <c r="D18" s="52"/>
      <c r="E18" s="53"/>
      <c r="F18" s="113"/>
      <c r="G18" s="58"/>
      <c r="H18" s="53"/>
      <c r="I18" s="53"/>
      <c r="J18" s="53"/>
    </row>
    <row r="19" spans="1:7" ht="21">
      <c r="A19" s="14"/>
      <c r="B19" s="54" t="str">
        <f>_xlfn.BAHTTEXT(C18)</f>
        <v>ศูนย์บาทถ้วน</v>
      </c>
      <c r="C19" s="14"/>
      <c r="D19" s="14"/>
      <c r="F19" s="113"/>
      <c r="G19" s="58"/>
    </row>
    <row r="20" spans="1:4" ht="15" customHeight="1">
      <c r="A20" s="14"/>
      <c r="B20" s="14"/>
      <c r="C20" s="14"/>
      <c r="D20" s="14"/>
    </row>
    <row r="21" spans="1:6" ht="21">
      <c r="A21" s="98" t="s">
        <v>22</v>
      </c>
      <c r="B21" s="176"/>
      <c r="C21" s="176"/>
      <c r="D21" s="176"/>
      <c r="E21" s="61"/>
      <c r="F21" s="61"/>
    </row>
  </sheetData>
  <sheetProtection/>
  <mergeCells count="3">
    <mergeCell ref="A2:D2"/>
    <mergeCell ref="A3:C3"/>
    <mergeCell ref="B21:D21"/>
  </mergeCells>
  <printOptions/>
  <pageMargins left="0.4" right="0" top="0.2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suwichan</dc:creator>
  <cp:keywords/>
  <dc:description/>
  <cp:lastModifiedBy>Intiya Songraksa (อินทิยา สงรักษา)</cp:lastModifiedBy>
  <cp:lastPrinted>2024-04-25T04:11:58Z</cp:lastPrinted>
  <dcterms:created xsi:type="dcterms:W3CDTF">2003-06-01T08:05:00Z</dcterms:created>
  <dcterms:modified xsi:type="dcterms:W3CDTF">2024-04-25T04:12:18Z</dcterms:modified>
  <cp:category/>
  <cp:version/>
  <cp:contentType/>
  <cp:contentStatus/>
</cp:coreProperties>
</file>